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rcapnational.sharepoint.com/sites/AMGuideProject/Shared Documents/General/Working Drafts/4 App C Blank sheets, forms, templates/"/>
    </mc:Choice>
  </mc:AlternateContent>
  <xr:revisionPtr revIDLastSave="0" documentId="8_{D6311363-A1B9-4C93-8521-C5D8EF3424BC}" xr6:coauthVersionLast="47" xr6:coauthVersionMax="47" xr10:uidLastSave="{00000000-0000-0000-0000-000000000000}"/>
  <bookViews>
    <workbookView minimized="1" xWindow="10992" yWindow="408" windowWidth="8064" windowHeight="11832" firstSheet="3" activeTab="3" xr2:uid="{D2E9BCD8-D29E-480F-AED5-0623C5384432}"/>
  </bookViews>
  <sheets>
    <sheet name="Master Inventory" sheetId="10" r:id="rId1"/>
    <sheet name="Remaining Useful Life" sheetId="22" r:id="rId2"/>
    <sheet name="Condition Score" sheetId="12" r:id="rId3"/>
    <sheet name="Criticality Score " sheetId="2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1" l="1" a="1"/>
  <c r="G10" i="21" s="1"/>
  <c r="F21" i="22"/>
  <c r="D21" i="10" s="1"/>
  <c r="F20" i="22"/>
  <c r="F19" i="22"/>
  <c r="F18" i="22"/>
  <c r="D18" i="10" s="1"/>
  <c r="F17" i="22"/>
  <c r="F16" i="22"/>
  <c r="F15" i="22"/>
  <c r="D15" i="10" s="1"/>
  <c r="F14" i="22"/>
  <c r="D14" i="10" s="1"/>
  <c r="E16" i="22"/>
  <c r="E17" i="22"/>
  <c r="E18" i="22"/>
  <c r="E19" i="22"/>
  <c r="E20" i="22"/>
  <c r="E21" i="22"/>
  <c r="D17" i="10"/>
  <c r="D19" i="10"/>
  <c r="D20" i="10"/>
  <c r="F13" i="22"/>
  <c r="D12" i="10"/>
  <c r="E12" i="10"/>
  <c r="F12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G12" i="21" a="1"/>
  <c r="G12" i="21" s="1"/>
  <c r="G15" i="21" a="1"/>
  <c r="G15" i="21"/>
  <c r="G16" i="21" a="1"/>
  <c r="G16" i="21"/>
  <c r="G17" i="21" a="1"/>
  <c r="G17" i="21" s="1"/>
  <c r="G18" i="21" a="1"/>
  <c r="G18" i="21"/>
  <c r="G19" i="21" a="1"/>
  <c r="G19" i="21" s="1"/>
  <c r="G20" i="21" a="1"/>
  <c r="G20" i="21" s="1"/>
  <c r="G21" i="21" a="1"/>
  <c r="G21" i="21"/>
  <c r="G11" i="21" a="1"/>
  <c r="G11" i="21"/>
  <c r="C12" i="21"/>
  <c r="C15" i="21"/>
  <c r="C16" i="21"/>
  <c r="C17" i="21"/>
  <c r="C18" i="21"/>
  <c r="C19" i="21"/>
  <c r="C20" i="21"/>
  <c r="C21" i="21"/>
  <c r="C12" i="12"/>
  <c r="F12" i="12" a="1"/>
  <c r="F12" i="12" s="1"/>
  <c r="F11" i="10"/>
  <c r="B10" i="21"/>
  <c r="B11" i="21"/>
  <c r="B12" i="21"/>
  <c r="B13" i="21"/>
  <c r="B14" i="21"/>
  <c r="B11" i="12"/>
  <c r="B12" i="12"/>
  <c r="B13" i="12"/>
  <c r="B14" i="12"/>
  <c r="B15" i="12"/>
  <c r="B16" i="12"/>
  <c r="B17" i="12"/>
  <c r="B18" i="12"/>
  <c r="B19" i="12"/>
  <c r="B20" i="12"/>
  <c r="B21" i="12"/>
  <c r="A12" i="21"/>
  <c r="A13" i="21"/>
  <c r="A14" i="21"/>
  <c r="A15" i="21"/>
  <c r="A16" i="21"/>
  <c r="A17" i="21"/>
  <c r="A18" i="21"/>
  <c r="A19" i="21"/>
  <c r="A20" i="21"/>
  <c r="A21" i="21"/>
  <c r="A12" i="12"/>
  <c r="A13" i="12"/>
  <c r="A14" i="12"/>
  <c r="A15" i="12"/>
  <c r="A16" i="12"/>
  <c r="A17" i="12"/>
  <c r="A18" i="12"/>
  <c r="A19" i="12"/>
  <c r="A20" i="12"/>
  <c r="A21" i="12"/>
  <c r="A12" i="22"/>
  <c r="A13" i="22"/>
  <c r="A14" i="22"/>
  <c r="A15" i="22"/>
  <c r="A16" i="22"/>
  <c r="A17" i="22"/>
  <c r="A18" i="22"/>
  <c r="A19" i="22"/>
  <c r="A20" i="22"/>
  <c r="A21" i="22"/>
  <c r="F15" i="12" a="1"/>
  <c r="F15" i="12"/>
  <c r="F16" i="12" a="1"/>
  <c r="F16" i="12"/>
  <c r="F17" i="12" a="1"/>
  <c r="F17" i="12"/>
  <c r="F18" i="12" a="1"/>
  <c r="F18" i="12"/>
  <c r="F19" i="12" a="1"/>
  <c r="F19" i="12"/>
  <c r="F20" i="12" a="1"/>
  <c r="F20" i="12"/>
  <c r="F21" i="12" a="1"/>
  <c r="F21" i="12"/>
  <c r="F10" i="12" a="1"/>
  <c r="F10" i="12"/>
  <c r="A11" i="21"/>
  <c r="A10" i="21"/>
  <c r="A11" i="12"/>
  <c r="E11" i="22"/>
  <c r="F11" i="22" s="1"/>
  <c r="E12" i="22"/>
  <c r="F12" i="22" s="1"/>
  <c r="E13" i="22"/>
  <c r="E14" i="22"/>
  <c r="E15" i="22"/>
  <c r="B11" i="22"/>
  <c r="A11" i="22"/>
  <c r="E10" i="10"/>
  <c r="D10" i="10"/>
  <c r="C10" i="21"/>
  <c r="C10" i="12"/>
  <c r="B10" i="12"/>
  <c r="A10" i="12"/>
  <c r="B10" i="22"/>
  <c r="A10" i="22"/>
  <c r="F10" i="22"/>
  <c r="E10" i="22"/>
  <c r="D16" i="10" l="1"/>
  <c r="C14" i="12"/>
  <c r="F14" i="12" s="1" a="1"/>
  <c r="F14" i="12" s="1"/>
  <c r="D13" i="10"/>
  <c r="C13" i="12"/>
  <c r="F13" i="12" s="1" a="1"/>
  <c r="F13" i="12" s="1"/>
  <c r="C11" i="12"/>
  <c r="F11" i="12" s="1" a="1"/>
  <c r="F11" i="12" s="1"/>
  <c r="D11" i="10"/>
  <c r="F10" i="10"/>
  <c r="E14" i="10" l="1"/>
  <c r="C14" i="21"/>
  <c r="G14" i="21" s="1" a="1"/>
  <c r="G14" i="21" s="1"/>
  <c r="F14" i="10" s="1"/>
  <c r="E13" i="10"/>
  <c r="C13" i="21"/>
  <c r="G13" i="21" s="1" a="1"/>
  <c r="G13" i="21" s="1"/>
  <c r="F13" i="10" s="1"/>
  <c r="E11" i="10"/>
  <c r="C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tc={26C780A0-AFA1-4EFF-BDD2-7AD53D7DA71E}</author>
  </authors>
  <commentList>
    <comment ref="G8" authorId="0" shapeId="0" xr:uid="{26C780A0-AFA1-4EFF-BDD2-7AD53D7DA71E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legend &amp; instructions, check print area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<sst xmlns="http://schemas.openxmlformats.org/spreadsheetml/2006/main" count="128" uniqueCount="84">
  <si>
    <t xml:space="preserve">Sample Inventory Worksheet </t>
  </si>
  <si>
    <t>Date Worksheet Completed:</t>
  </si>
  <si>
    <t>Date</t>
  </si>
  <si>
    <t>Completed By:</t>
  </si>
  <si>
    <t>Operator Anytown, USA</t>
  </si>
  <si>
    <t>Asset/ ID</t>
  </si>
  <si>
    <t>Qty.</t>
  </si>
  <si>
    <t>Location</t>
  </si>
  <si>
    <t>Est. Useful Life Remaining (Yrs)</t>
  </si>
  <si>
    <t>Condition Score</t>
  </si>
  <si>
    <t>Criticality Total Score</t>
  </si>
  <si>
    <t>Asset 1 (name, type, ID)</t>
  </si>
  <si>
    <t>NE 10th and Main</t>
  </si>
  <si>
    <t>Asset 2</t>
  </si>
  <si>
    <t>SW 4th and Elm</t>
  </si>
  <si>
    <t>Fire hydrant 33</t>
  </si>
  <si>
    <t>Computer</t>
  </si>
  <si>
    <t>Bulk Water Station</t>
  </si>
  <si>
    <t>Est. Remaining Life</t>
  </si>
  <si>
    <t>Year</t>
  </si>
  <si>
    <t>Any Day</t>
  </si>
  <si>
    <t>Asset</t>
  </si>
  <si>
    <t>Year Installed</t>
  </si>
  <si>
    <t xml:space="preserve">Expected Useful Life </t>
  </si>
  <si>
    <t>Last Yr. of Expected Useful Life</t>
  </si>
  <si>
    <t>Useful Life Remaining</t>
  </si>
  <si>
    <t>Estimated Useful Life (USEPA)</t>
  </si>
  <si>
    <t>Expected Useful Life (in years)</t>
  </si>
  <si>
    <t>Intake Structures</t>
  </si>
  <si>
    <t>30-45</t>
  </si>
  <si>
    <t>Wells &amp; Springs</t>
  </si>
  <si>
    <t>25-35</t>
  </si>
  <si>
    <t>Galleries and Tunnels</t>
  </si>
  <si>
    <t>30-40</t>
  </si>
  <si>
    <t>Chlorination Equipment</t>
  </si>
  <si>
    <t>10-15</t>
  </si>
  <si>
    <t>Other Treatment Equipment</t>
  </si>
  <si>
    <t>Storage Tanks</t>
  </si>
  <si>
    <t>30-60</t>
  </si>
  <si>
    <t>Pumps</t>
  </si>
  <si>
    <t>Buildings</t>
  </si>
  <si>
    <t>Electrical Systems</t>
  </si>
  <si>
    <t>7-10</t>
  </si>
  <si>
    <t>Transmission Mains</t>
  </si>
  <si>
    <t>35-40</t>
  </si>
  <si>
    <t>Distribution Pipes</t>
  </si>
  <si>
    <t>Valves</t>
  </si>
  <si>
    <t>Blow-off Valves</t>
  </si>
  <si>
    <t>Backflow Prevention</t>
  </si>
  <si>
    <t>Meters</t>
  </si>
  <si>
    <t>Service Lines</t>
  </si>
  <si>
    <t>30-50</t>
  </si>
  <si>
    <t>Hydrants</t>
  </si>
  <si>
    <t>40-60</t>
  </si>
  <si>
    <t>Lab/Monitoring Equipment</t>
  </si>
  <si>
    <t>5-7</t>
  </si>
  <si>
    <t>Tools and Shop Equipment</t>
  </si>
  <si>
    <t>Landscaping/Grading</t>
  </si>
  <si>
    <t>Office Furniture/Supplies</t>
  </si>
  <si>
    <t>10</t>
  </si>
  <si>
    <t>Computers</t>
  </si>
  <si>
    <t>5</t>
  </si>
  <si>
    <t>Transportation Equipment</t>
  </si>
  <si>
    <t>Source:  EPA, Asset Management:  A Handbook for Small Water Systems</t>
  </si>
  <si>
    <t>Condition Assessment</t>
  </si>
  <si>
    <t>Est. Useful Life Remaining</t>
  </si>
  <si>
    <t>Condition</t>
  </si>
  <si>
    <t>Reliable?</t>
  </si>
  <si>
    <t>Very Poor</t>
  </si>
  <si>
    <t>No</t>
  </si>
  <si>
    <t>Excellent</t>
  </si>
  <si>
    <t>Yes</t>
  </si>
  <si>
    <t>Good</t>
  </si>
  <si>
    <t>Fair</t>
  </si>
  <si>
    <t>Unknown</t>
  </si>
  <si>
    <t>Poor</t>
  </si>
  <si>
    <t>Criticality Score</t>
  </si>
  <si>
    <t>Likelihood of Failure</t>
  </si>
  <si>
    <t>Consequence of Failure</t>
  </si>
  <si>
    <t>Redundancy?</t>
  </si>
  <si>
    <t>(1 to 5)</t>
  </si>
  <si>
    <t>1 to 5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</si>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</sst>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0"/>
  </numFmts>
  <fonts count="33">
    <font>
      <sz val="11"/>
      <color theme="1"/>
      <name val="Aptos Narrow"/>
      <family val="2"/>
      <scheme val="minor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b/>
      <i/>
      <sz val="16"/>
      <color theme="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sz val="10"/>
      <color rgb="FFFF0000"/>
      <name val="Arial Nova"/>
      <family val="2"/>
    </font>
    <font>
      <sz val="11"/>
      <color rgb="FF000000"/>
      <name val="Calibri"/>
      <family val="2"/>
    </font>
    <font>
      <sz val="18"/>
      <color rgb="FF000000"/>
      <name val="Arial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16"/>
      <color rgb="FF7030A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8"/>
      <color rgb="FF000000"/>
      <name val="Arial Nova"/>
      <family val="2"/>
    </font>
    <font>
      <b/>
      <u/>
      <sz val="11"/>
      <color rgb="FF000000"/>
      <name val="Arial Nova"/>
      <family val="2"/>
    </font>
    <font>
      <sz val="11"/>
      <color rgb="FF000000"/>
      <name val="Arial Nova"/>
      <family val="2"/>
    </font>
    <font>
      <i/>
      <sz val="11"/>
      <color rgb="FF000000"/>
      <name val="Arial Nova"/>
      <family val="2"/>
    </font>
    <font>
      <sz val="10"/>
      <name val="Arial Nova"/>
      <family val="2"/>
    </font>
    <font>
      <sz val="10"/>
      <color rgb="FF000000"/>
      <name val="Arial Nov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0000"/>
      <name val="Arial Nova"/>
      <family val="2"/>
    </font>
    <font>
      <b/>
      <sz val="18"/>
      <color rgb="FF000000"/>
      <name val="Arial Nova"/>
      <family val="2"/>
    </font>
    <font>
      <sz val="12"/>
      <color rgb="FF000000"/>
      <name val="Arial Nova"/>
      <family val="2"/>
    </font>
    <font>
      <b/>
      <sz val="10"/>
      <color rgb="FF000000"/>
      <name val="Arial Nova"/>
      <family val="2"/>
    </font>
    <font>
      <sz val="8"/>
      <color rgb="FF000000"/>
      <name val="Arial"/>
      <family val="2"/>
    </font>
    <font>
      <b/>
      <sz val="11"/>
      <color rgb="FF3F3F3F"/>
      <name val="Aptos Narrow"/>
      <scheme val="minor"/>
    </font>
    <font>
      <b/>
      <sz val="11"/>
      <color rgb="FFFA7D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31" fillId="5" borderId="8" applyNumberFormat="0" applyAlignment="0" applyProtection="0"/>
    <xf numFmtId="0" fontId="32" fillId="5" borderId="11" applyNumberFormat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2" borderId="0" xfId="0" applyFont="1" applyFill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6" fontId="7" fillId="2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6" fontId="12" fillId="2" borderId="0" xfId="0" applyNumberFormat="1" applyFont="1" applyFill="1" applyAlignment="1">
      <alignment horizontal="center"/>
    </xf>
    <xf numFmtId="0" fontId="7" fillId="2" borderId="0" xfId="0" applyFont="1" applyFill="1"/>
    <xf numFmtId="3" fontId="12" fillId="2" borderId="0" xfId="0" applyNumberFormat="1" applyFont="1" applyFill="1"/>
    <xf numFmtId="0" fontId="12" fillId="2" borderId="0" xfId="0" applyFont="1" applyFill="1"/>
    <xf numFmtId="6" fontId="12" fillId="2" borderId="0" xfId="0" applyNumberFormat="1" applyFont="1" applyFill="1"/>
    <xf numFmtId="3" fontId="7" fillId="2" borderId="0" xfId="0" applyNumberFormat="1" applyFont="1" applyFill="1"/>
    <xf numFmtId="0" fontId="10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9" fillId="4" borderId="0" xfId="0" applyFont="1" applyFill="1"/>
    <xf numFmtId="0" fontId="11" fillId="4" borderId="0" xfId="0" applyFont="1" applyFill="1"/>
    <xf numFmtId="0" fontId="7" fillId="4" borderId="0" xfId="0" applyFont="1" applyFill="1"/>
    <xf numFmtId="6" fontId="7" fillId="2" borderId="0" xfId="0" applyNumberFormat="1" applyFont="1" applyFill="1"/>
    <xf numFmtId="0" fontId="14" fillId="2" borderId="0" xfId="0" applyFont="1" applyFill="1"/>
    <xf numFmtId="6" fontId="16" fillId="2" borderId="0" xfId="0" applyNumberFormat="1" applyFont="1" applyFill="1"/>
    <xf numFmtId="0" fontId="15" fillId="2" borderId="0" xfId="0" applyFont="1" applyFill="1"/>
    <xf numFmtId="6" fontId="17" fillId="2" borderId="0" xfId="0" applyNumberFormat="1" applyFont="1" applyFill="1"/>
    <xf numFmtId="0" fontId="7" fillId="2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6" fontId="7" fillId="2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4" borderId="0" xfId="0" applyFont="1" applyFill="1" applyAlignment="1">
      <alignment horizontal="center" wrapText="1"/>
    </xf>
    <xf numFmtId="0" fontId="29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6" fontId="7" fillId="0" borderId="0" xfId="0" applyNumberFormat="1" applyFont="1" applyAlignment="1">
      <alignment horizontal="center"/>
    </xf>
    <xf numFmtId="0" fontId="18" fillId="0" borderId="7" xfId="0" applyFont="1" applyBorder="1" applyAlignment="1">
      <alignment horizontal="right"/>
    </xf>
    <xf numFmtId="0" fontId="18" fillId="0" borderId="7" xfId="0" applyFont="1" applyBorder="1"/>
    <xf numFmtId="0" fontId="8" fillId="0" borderId="7" xfId="0" applyFont="1" applyBorder="1"/>
    <xf numFmtId="0" fontId="7" fillId="0" borderId="7" xfId="0" applyFont="1" applyBorder="1"/>
    <xf numFmtId="0" fontId="29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0" fontId="28" fillId="0" borderId="0" xfId="0" applyFont="1" applyAlignment="1">
      <alignment horizontal="right"/>
    </xf>
    <xf numFmtId="0" fontId="27" fillId="0" borderId="0" xfId="0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3" fontId="7" fillId="0" borderId="0" xfId="0" applyNumberFormat="1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31" fillId="5" borderId="8" xfId="1" applyAlignment="1">
      <alignment horizontal="center" wrapText="1"/>
    </xf>
    <xf numFmtId="0" fontId="31" fillId="5" borderId="8" xfId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4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9" fillId="6" borderId="0" xfId="0" applyFont="1" applyFill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" fontId="9" fillId="6" borderId="0" xfId="0" applyNumberFormat="1" applyFont="1" applyFill="1" applyAlignment="1">
      <alignment horizontal="center" wrapText="1"/>
    </xf>
    <xf numFmtId="0" fontId="20" fillId="7" borderId="0" xfId="0" applyFont="1" applyFill="1" applyAlignment="1">
      <alignment horizontal="left"/>
    </xf>
    <xf numFmtId="0" fontId="20" fillId="7" borderId="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20" fillId="7" borderId="6" xfId="0" applyFont="1" applyFill="1" applyBorder="1" applyAlignment="1">
      <alignment horizontal="left"/>
    </xf>
    <xf numFmtId="0" fontId="0" fillId="7" borderId="0" xfId="0" applyFill="1"/>
    <xf numFmtId="0" fontId="32" fillId="5" borderId="11" xfId="2" applyAlignment="1">
      <alignment horizontal="center" wrapText="1"/>
    </xf>
    <xf numFmtId="164" fontId="31" fillId="5" borderId="8" xfId="1" applyNumberFormat="1" applyAlignment="1">
      <alignment horizontal="center"/>
    </xf>
    <xf numFmtId="0" fontId="27" fillId="0" borderId="0" xfId="0" applyFont="1" applyAlignment="1">
      <alignment horizontal="left"/>
    </xf>
    <xf numFmtId="0" fontId="28" fillId="0" borderId="7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7" borderId="0" xfId="0" applyFont="1" applyFill="1" applyAlignment="1">
      <alignment horizontal="left"/>
    </xf>
    <xf numFmtId="0" fontId="30" fillId="0" borderId="0" xfId="0" applyFont="1" applyAlignment="1">
      <alignment horizontal="center"/>
    </xf>
    <xf numFmtId="0" fontId="16" fillId="2" borderId="0" xfId="0" applyFont="1" applyFill="1" applyAlignment="1"/>
    <xf numFmtId="0" fontId="17" fillId="2" borderId="0" xfId="0" applyFont="1" applyFill="1" applyAlignment="1"/>
  </cellXfs>
  <cellStyles count="3">
    <cellStyle name="Calculation" xfId="2" builtinId="22"/>
    <cellStyle name="Normal" xfId="0" builtinId="0"/>
    <cellStyle name="Output" xfId="1" builtinId="2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ova"/>
        <family val="2"/>
        <scheme val="none"/>
      </font>
      <fill>
        <patternFill patternType="solid">
          <fgColor rgb="FF000000"/>
          <bgColor rgb="FFBFBFBF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none"/>
      </font>
      <numFmt numFmtId="0" formatCode="General"/>
      <fill>
        <patternFill patternType="solid">
          <fgColor rgb="FFF2F2F2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ova"/>
        <family val="2"/>
        <scheme val="none"/>
      </font>
      <fill>
        <patternFill patternType="none">
          <fgColor rgb="FF000000"/>
          <bgColor rgb="FFBFBFBF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none"/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ova"/>
        <family val="2"/>
        <scheme val="none"/>
      </font>
      <fill>
        <patternFill patternType="solid">
          <fgColor rgb="FF000000"/>
          <bgColor rgb="FFBFBFBF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A7D00"/>
        <name val="Calibri"/>
        <scheme val="none"/>
      </font>
      <fill>
        <patternFill patternType="solid">
          <fgColor rgb="FFF2F2F2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font>
        <b/>
        <color rgb="FFFA7D00"/>
        <name val="Calibri"/>
      </font>
      <fill>
        <patternFill patternType="solid">
          <fgColor rgb="FFF2F2F2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A7D00"/>
        <name val="Calibri"/>
        <scheme val="none"/>
      </font>
      <fill>
        <patternFill patternType="solid">
          <fgColor rgb="FFF2F2F2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ova"/>
        <family val="2"/>
        <scheme val="none"/>
      </font>
      <fill>
        <patternFill patternType="solid">
          <fgColor rgb="FF000000"/>
          <bgColor rgb="FFBFBFBF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358140</xdr:colOff>
      <xdr:row>1</xdr:row>
      <xdr:rowOff>7620</xdr:rowOff>
    </xdr:from>
    <xdr:to>
      <xdr:col>5</xdr:col>
      <xdr:colOff>970634</xdr:colOff>
      <xdr:row>2</xdr:row>
      <xdr:rowOff>10604</xdr:rowOff>
    </xdr:to>
    <xdr:pic>
      <xdr:nvPicPr>
        <xdr:cNvPr id="2" name="Picture 1" descr="A logo with white text&#10;&#10;Description automatically generated">
          <a:extLst>
            <a:ext uri="{FF2B5EF4-FFF2-40B4-BE49-F238E27FC236}">
              <a16:creationId xmlns:a16="http://schemas.microsoft.com/office/drawing/2014/main" id="{592DBD4F-6E07-44AC-AF03-F164D587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91440"/>
          <a:ext cx="631544" cy="2925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ki Perry" id="{5876C049-FB91-4780-AE34-34280437ABDF}" userId="S::vperry@rcap.org::09a0b1db-4802-43a2-8329-6d3b4be7518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4344FA-C620-41A9-A895-E42522A593EC}" name="Table6" displayName="Table6" ref="A8:F21" totalsRowShown="0" headerRowDxfId="35" dataDxfId="34" tableBorderDxfId="33">
  <autoFilter ref="A8:F21" xr:uid="{E14344FA-C620-41A9-A895-E42522A593EC}"/>
  <tableColumns count="6">
    <tableColumn id="1" xr3:uid="{1D041749-AC81-4A89-B463-286F6A3D34AD}" name="Asset/ ID" dataDxfId="32"/>
    <tableColumn id="2" xr3:uid="{665C02A8-9FE9-410C-B495-4A1420EAE2F1}" name="Qty." dataDxfId="31"/>
    <tableColumn id="3" xr3:uid="{61B4D7E8-BE60-45BE-B6D0-52BFF374355C}" name="Location" dataDxfId="30"/>
    <tableColumn id="4" xr3:uid="{F92D327A-B98A-4221-B6C4-E0B9D33CB843}" name="Est. Useful Life Remaining (Yrs)" dataDxfId="29"/>
    <tableColumn id="5" xr3:uid="{E2DCD54D-4DDE-43FA-A084-C46FC9EE118B}" name="Condition Score" dataDxfId="28"/>
    <tableColumn id="6" xr3:uid="{A5CE0F6A-AE1C-4AB1-82BC-2C282C2AD8EF}" name="Criticality Total Score" dataDxfId="2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A4B811-A529-45DD-8ACE-B1C750C6B61B}" name="Table7" displayName="Table7" ref="A8:F21" totalsRowShown="0" headerRowDxfId="26" dataDxfId="25" tableBorderDxfId="24">
  <autoFilter ref="A8:F21" xr:uid="{5BA4B811-A529-45DD-8ACE-B1C750C6B61B}"/>
  <tableColumns count="6">
    <tableColumn id="1" xr3:uid="{D93E4AB8-E721-4814-A524-9358D7EE5C13}" name="Asset" dataDxfId="23"/>
    <tableColumn id="2" xr3:uid="{D9C078F2-0307-41F5-9DB9-986FCF9CB6DC}" name="Qty." dataDxfId="22"/>
    <tableColumn id="3" xr3:uid="{19CDB804-0ED1-44DB-86BC-E0A8A02EF4E5}" name="Year Installed" dataDxfId="21"/>
    <tableColumn id="4" xr3:uid="{F2B3F1D0-A6C8-4ADA-A559-D441B4ADC648}" name="Expected Useful Life " dataDxfId="20"/>
    <tableColumn id="5" xr3:uid="{1710B51B-F3FD-446B-8D78-B79008B593F6}" name="Last Yr. of Expected Useful Life" dataDxfId="19"/>
    <tableColumn id="6" xr3:uid="{534350FF-41CA-4C8D-911C-647681B0487E}" name="Useful Life Remaining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D92468-1D2D-44AC-A173-420CCE733988}" name="Table3" displayName="Table3" ref="A8:F21" totalsRowShown="0" headerRowDxfId="17" tableBorderDxfId="16">
  <autoFilter ref="A8:F21" xr:uid="{76D92468-1D2D-44AC-A173-420CCE733988}"/>
  <tableColumns count="6">
    <tableColumn id="1" xr3:uid="{18A11CE7-95C8-4B47-99B8-4EE5D6DD2F68}" name="Asset" dataDxfId="15"/>
    <tableColumn id="2" xr3:uid="{215941C3-ED9F-4B23-A065-41288257EEC4}" name="Qty." dataDxfId="14"/>
    <tableColumn id="3" xr3:uid="{ADA1FE8F-EEAF-407F-9BC4-FAF9A2535527}" name="Est. Useful Life Remaining" dataDxfId="13"/>
    <tableColumn id="4" xr3:uid="{353F80F1-7C34-43C0-98EC-F2A3BECAF391}" name="Condition" dataDxfId="12"/>
    <tableColumn id="5" xr3:uid="{DF56CB49-863D-46AE-B65F-C4036984B831}" name="Reliable?" dataDxfId="11"/>
    <tableColumn id="6" xr3:uid="{726243D5-9C1E-4D30-BFCD-6344CB279AEA}" name="Condition Score" dataDxfId="10">
      <calculatedColumnFormula array="1">(_xlfn.IFS(D9="excellent",1,D9="good",2))*(_xlfn.IFS(E9="yes",1,E9="no",1.5))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ABA5A6-03DF-4F6E-BC58-9B1B8476171C}" name="Table8" displayName="Table8" ref="A8:G21" totalsRowShown="0" headerRowDxfId="9" dataDxfId="8" tableBorderDxfId="7">
  <autoFilter ref="A8:G21" xr:uid="{41ABA5A6-03DF-4F6E-BC58-9B1B8476171C}"/>
  <tableColumns count="7">
    <tableColumn id="1" xr3:uid="{220CC8BF-F680-470A-A6AA-8532F8C8BFC4}" name="Asset" dataDxfId="6"/>
    <tableColumn id="2" xr3:uid="{2C43EF9F-99A2-474F-9B8D-46B7CCB55FB8}" name="Qty." dataDxfId="5"/>
    <tableColumn id="3" xr3:uid="{211D11EE-8BEC-4340-8242-11F22B73B549}" name="Condition Score" dataDxfId="4"/>
    <tableColumn id="4" xr3:uid="{8919E9E8-9BA6-4B51-8F0F-AA0661FA39A7}" name="Likelihood of Failure" dataDxfId="3"/>
    <tableColumn id="5" xr3:uid="{8567C9D8-6B59-4996-8C4B-9F9D5919E233}" name="Consequence of Failure" dataDxfId="2"/>
    <tableColumn id="6" xr3:uid="{6589B345-CE9D-4D05-8EA5-B632F0695C2D}" name="Redundancy?" dataDxfId="1"/>
    <tableColumn id="7" xr3:uid="{0900D4C4-02A2-4A95-8F30-3A3166CCC8BB}" name="Criticality Total Scor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" dT="2024-07-29T22:10:54.03" personId="{5876C049-FB91-4780-AE34-34280437ABDF}" id="{26C780A0-AFA1-4EFF-BDD2-7AD53D7DA71E}">
    <text>add legend &amp; instructions, check print area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201F-F59C-4E5C-BB82-A79CA2063B57}">
  <sheetPr>
    <pageSetUpPr fitToPage="1"/>
  </sheetPr>
  <dimension ref="A1:L68"/>
  <sheetViews>
    <sheetView zoomScale="74" zoomScaleNormal="100" workbookViewId="0">
      <selection activeCell="G8" sqref="G8"/>
    </sheetView>
  </sheetViews>
  <sheetFormatPr defaultRowHeight="15" customHeight="1"/>
  <cols>
    <col min="1" max="1" width="36.7109375" customWidth="1"/>
    <col min="2" max="2" width="7.140625" customWidth="1"/>
    <col min="3" max="3" width="23.140625" customWidth="1"/>
    <col min="4" max="4" width="16" customWidth="1"/>
    <col min="5" max="5" width="12.5703125" customWidth="1"/>
    <col min="6" max="6" width="14.5703125" customWidth="1"/>
    <col min="7" max="7" width="11.28515625" customWidth="1"/>
    <col min="8" max="8" width="13.7109375" customWidth="1"/>
    <col min="9" max="9" width="10.5703125" customWidth="1"/>
  </cols>
  <sheetData>
    <row r="1" spans="1:12" ht="6.6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2" ht="22.9">
      <c r="A2" s="118" t="s">
        <v>0</v>
      </c>
      <c r="B2" s="118"/>
      <c r="C2" s="118"/>
      <c r="D2" s="118"/>
      <c r="E2" s="118"/>
      <c r="F2" s="118"/>
      <c r="G2" s="119"/>
      <c r="H2" s="120"/>
      <c r="I2" s="24"/>
      <c r="J2" s="16"/>
    </row>
    <row r="3" spans="1:12" ht="5.45" customHeight="1">
      <c r="A3" s="17"/>
      <c r="B3" s="17"/>
      <c r="C3" s="17"/>
      <c r="D3" s="17"/>
      <c r="E3" s="17"/>
      <c r="F3" s="17"/>
      <c r="G3" s="58"/>
      <c r="H3" s="23"/>
      <c r="I3" s="24"/>
      <c r="J3" s="16"/>
    </row>
    <row r="4" spans="1:12" ht="22.9">
      <c r="A4" s="111" t="s">
        <v>1</v>
      </c>
      <c r="B4" s="112" t="s">
        <v>2</v>
      </c>
      <c r="C4" s="112"/>
      <c r="D4" s="113"/>
      <c r="E4" s="113"/>
      <c r="F4" s="20"/>
      <c r="G4" s="59"/>
      <c r="H4" s="18"/>
      <c r="I4" s="18"/>
      <c r="J4" s="16"/>
    </row>
    <row r="5" spans="1:12" ht="22.9">
      <c r="A5" s="111" t="s">
        <v>3</v>
      </c>
      <c r="B5" s="114" t="s">
        <v>4</v>
      </c>
      <c r="C5" s="114"/>
      <c r="D5" s="115"/>
      <c r="E5" s="111"/>
      <c r="F5" s="20"/>
      <c r="G5" s="59"/>
      <c r="H5" s="18"/>
      <c r="I5" s="18"/>
      <c r="J5" s="16"/>
    </row>
    <row r="6" spans="1:12" ht="12.6" customHeight="1">
      <c r="A6" s="16"/>
      <c r="B6" s="16"/>
      <c r="C6" s="16"/>
      <c r="D6" s="16"/>
      <c r="E6" s="16"/>
      <c r="F6" s="16"/>
      <c r="G6" s="60"/>
      <c r="H6" s="16"/>
      <c r="I6" s="16"/>
      <c r="J6" s="16"/>
    </row>
    <row r="7" spans="1:12" ht="6" customHeight="1">
      <c r="A7" s="15"/>
      <c r="B7" s="15"/>
      <c r="C7" s="15"/>
      <c r="D7" s="15"/>
      <c r="E7" s="15"/>
      <c r="F7" s="15"/>
      <c r="G7" s="61"/>
      <c r="H7" s="15"/>
      <c r="I7" s="15"/>
      <c r="J7" s="15"/>
    </row>
    <row r="8" spans="1:12" ht="27">
      <c r="A8" s="62" t="s">
        <v>5</v>
      </c>
      <c r="B8" s="62" t="s">
        <v>6</v>
      </c>
      <c r="C8" s="62" t="s">
        <v>7</v>
      </c>
      <c r="D8" s="62" t="s">
        <v>8</v>
      </c>
      <c r="E8" s="62" t="s">
        <v>9</v>
      </c>
      <c r="F8" s="62" t="s">
        <v>10</v>
      </c>
      <c r="G8" s="62"/>
      <c r="H8" s="62"/>
      <c r="I8" s="62"/>
    </row>
    <row r="9" spans="1:12" ht="14.45" customHeight="1">
      <c r="A9" s="54"/>
      <c r="B9" s="64"/>
      <c r="C9" s="54"/>
      <c r="D9" s="116"/>
      <c r="E9" s="116"/>
      <c r="F9" s="116"/>
      <c r="G9" s="63"/>
      <c r="H9" s="63"/>
      <c r="I9" s="64"/>
    </row>
    <row r="10" spans="1:12" ht="25.15" customHeight="1">
      <c r="A10" s="10" t="s">
        <v>11</v>
      </c>
      <c r="B10" s="97">
        <v>1</v>
      </c>
      <c r="C10" s="11" t="s">
        <v>12</v>
      </c>
      <c r="D10" s="96">
        <f>'Remaining Useful Life'!F10</f>
        <v>-4</v>
      </c>
      <c r="E10" s="96">
        <f>Table3[[#This Row],[Condition Score]]</f>
        <v>0.48999999999999994</v>
      </c>
      <c r="F10" s="117">
        <f>'Criticality Score '!G10</f>
        <v>3.461333333333334</v>
      </c>
      <c r="G10" s="65"/>
      <c r="H10" s="65"/>
      <c r="I10" s="66"/>
    </row>
    <row r="11" spans="1:12" ht="25.15" customHeight="1">
      <c r="A11" s="10" t="s">
        <v>13</v>
      </c>
      <c r="B11" s="98">
        <v>1</v>
      </c>
      <c r="C11" s="11" t="s">
        <v>14</v>
      </c>
      <c r="D11" s="96">
        <f>'Remaining Useful Life'!F11</f>
        <v>-12</v>
      </c>
      <c r="E11" s="96">
        <f>Table3[[#This Row],[Condition Score]]</f>
        <v>3.5</v>
      </c>
      <c r="F11" s="117">
        <f>'Criticality Score '!G11</f>
        <v>3.1666666666666665</v>
      </c>
      <c r="G11" s="65"/>
      <c r="H11" s="65"/>
      <c r="I11" s="66"/>
    </row>
    <row r="12" spans="1:12" ht="25.15" customHeight="1">
      <c r="A12" s="10" t="s">
        <v>15</v>
      </c>
      <c r="B12" s="98"/>
      <c r="C12" s="11"/>
      <c r="D12" s="96">
        <f>'Remaining Useful Life'!F12</f>
        <v>15</v>
      </c>
      <c r="E12" s="96">
        <f>Table3[[#This Row],[Condition Score]]</f>
        <v>5</v>
      </c>
      <c r="F12" s="117">
        <f>'Criticality Score '!G12</f>
        <v>3.6666666666666665</v>
      </c>
      <c r="G12" s="66"/>
      <c r="H12" s="66"/>
      <c r="I12" s="66"/>
    </row>
    <row r="13" spans="1:12" ht="25.15" customHeight="1">
      <c r="A13" s="10" t="s">
        <v>16</v>
      </c>
      <c r="B13" s="98"/>
      <c r="C13" s="11"/>
      <c r="D13" s="96">
        <f>'Remaining Useful Life'!F13</f>
        <v>4</v>
      </c>
      <c r="E13" s="96">
        <f>Table3[[#This Row],[Condition Score]]</f>
        <v>3.5</v>
      </c>
      <c r="F13" s="117" t="e">
        <f>'Criticality Score '!G13</f>
        <v>#N/A</v>
      </c>
      <c r="G13" s="66"/>
      <c r="H13" s="66"/>
      <c r="I13" s="66"/>
    </row>
    <row r="14" spans="1:12" ht="25.15" customHeight="1">
      <c r="A14" s="10" t="s">
        <v>17</v>
      </c>
      <c r="B14" s="98"/>
      <c r="C14" s="11"/>
      <c r="D14" s="96">
        <f>'Remaining Useful Life'!F14</f>
        <v>-2024</v>
      </c>
      <c r="E14" s="96">
        <f>Table3[[#This Row],[Condition Score]]</f>
        <v>2.8</v>
      </c>
      <c r="F14" s="117" t="e">
        <f>'Criticality Score '!G14</f>
        <v>#N/A</v>
      </c>
      <c r="G14" s="66"/>
      <c r="H14" s="66"/>
      <c r="I14" s="66"/>
      <c r="J14" s="56"/>
      <c r="K14" s="9"/>
      <c r="L14" s="9"/>
    </row>
    <row r="15" spans="1:12" ht="25.15" customHeight="1">
      <c r="A15" s="14"/>
      <c r="B15" s="13"/>
      <c r="C15" s="13"/>
      <c r="D15" s="96">
        <f>'Remaining Useful Life'!F15</f>
        <v>-2024</v>
      </c>
      <c r="E15" s="96" t="e">
        <f>Table3[[#This Row],[Condition Score]]</f>
        <v>#N/A</v>
      </c>
      <c r="F15" s="117" t="e">
        <f>'Criticality Score '!G15</f>
        <v>#N/A</v>
      </c>
      <c r="G15" s="66"/>
      <c r="H15" s="66"/>
      <c r="I15" s="66"/>
      <c r="J15" s="56"/>
      <c r="K15" s="9"/>
      <c r="L15" s="9"/>
    </row>
    <row r="16" spans="1:12" ht="25.15" customHeight="1">
      <c r="A16" s="10"/>
      <c r="B16" s="98"/>
      <c r="C16" s="11"/>
      <c r="D16" s="96">
        <f>'Remaining Useful Life'!F16</f>
        <v>-2024</v>
      </c>
      <c r="E16" s="96" t="e">
        <f>Table3[[#This Row],[Condition Score]]</f>
        <v>#N/A</v>
      </c>
      <c r="F16" s="117" t="e">
        <f>'Criticality Score '!G16</f>
        <v>#N/A</v>
      </c>
      <c r="G16" s="66"/>
      <c r="H16" s="66"/>
      <c r="I16" s="66"/>
      <c r="J16" s="57"/>
      <c r="K16" s="9"/>
      <c r="L16" s="9"/>
    </row>
    <row r="17" spans="1:12" ht="25.15" customHeight="1">
      <c r="A17" s="14"/>
      <c r="B17" s="13"/>
      <c r="C17" s="13"/>
      <c r="D17" s="96">
        <f>'Remaining Useful Life'!F17</f>
        <v>-2024</v>
      </c>
      <c r="E17" s="96" t="e">
        <f>Table3[[#This Row],[Condition Score]]</f>
        <v>#N/A</v>
      </c>
      <c r="F17" s="117" t="e">
        <f>'Criticality Score '!G17</f>
        <v>#N/A</v>
      </c>
      <c r="G17" s="66"/>
      <c r="H17" s="66"/>
      <c r="I17" s="66"/>
      <c r="J17" s="57"/>
      <c r="K17" s="9"/>
      <c r="L17" s="9"/>
    </row>
    <row r="18" spans="1:12" ht="25.15" customHeight="1">
      <c r="A18" s="10"/>
      <c r="B18" s="98"/>
      <c r="C18" s="11"/>
      <c r="D18" s="96">
        <f>'Remaining Useful Life'!F18</f>
        <v>-2024</v>
      </c>
      <c r="E18" s="96" t="e">
        <f>Table3[[#This Row],[Condition Score]]</f>
        <v>#N/A</v>
      </c>
      <c r="F18" s="117" t="e">
        <f>'Criticality Score '!G18</f>
        <v>#N/A</v>
      </c>
      <c r="G18" s="66"/>
      <c r="H18" s="66"/>
      <c r="I18" s="66"/>
      <c r="J18" s="57"/>
      <c r="K18" s="9"/>
      <c r="L18" s="9"/>
    </row>
    <row r="19" spans="1:12" ht="25.15" customHeight="1">
      <c r="A19" s="10"/>
      <c r="B19" s="98"/>
      <c r="C19" s="11"/>
      <c r="D19" s="96">
        <f>'Remaining Useful Life'!F19</f>
        <v>-2024</v>
      </c>
      <c r="E19" s="96" t="e">
        <f>Table3[[#This Row],[Condition Score]]</f>
        <v>#N/A</v>
      </c>
      <c r="F19" s="117" t="e">
        <f>'Criticality Score '!G19</f>
        <v>#N/A</v>
      </c>
      <c r="G19" s="66"/>
      <c r="H19" s="66"/>
      <c r="I19" s="66"/>
      <c r="J19" s="57"/>
      <c r="K19" s="9"/>
      <c r="L19" s="9"/>
    </row>
    <row r="20" spans="1:12" ht="25.15" customHeight="1">
      <c r="A20" s="14"/>
      <c r="B20" s="78"/>
      <c r="C20" s="13"/>
      <c r="D20" s="96">
        <f>'Remaining Useful Life'!F20</f>
        <v>-2024</v>
      </c>
      <c r="E20" s="96" t="e">
        <f>Table3[[#This Row],[Condition Score]]</f>
        <v>#N/A</v>
      </c>
      <c r="F20" s="117" t="e">
        <f>'Criticality Score '!G20</f>
        <v>#N/A</v>
      </c>
      <c r="G20" s="56"/>
      <c r="H20" s="56"/>
      <c r="I20" s="56"/>
      <c r="J20" s="57"/>
      <c r="K20" s="9"/>
      <c r="L20" s="9"/>
    </row>
    <row r="21" spans="1:12" ht="25.15" customHeight="1">
      <c r="A21" s="73"/>
      <c r="B21" s="81"/>
      <c r="C21" s="74"/>
      <c r="D21" s="96">
        <f>'Remaining Useful Life'!F21</f>
        <v>-2024</v>
      </c>
      <c r="E21" s="96" t="e">
        <f>Table3[[#This Row],[Condition Score]]</f>
        <v>#N/A</v>
      </c>
      <c r="F21" s="117" t="e">
        <f>'Criticality Score '!G21</f>
        <v>#N/A</v>
      </c>
      <c r="G21" s="56"/>
      <c r="H21" s="56"/>
      <c r="I21" s="56"/>
      <c r="J21" s="57"/>
      <c r="K21" s="9"/>
      <c r="L21" s="9"/>
    </row>
    <row r="22" spans="1:12" ht="25.15" customHeight="1">
      <c r="A22" s="25"/>
      <c r="B22" s="83"/>
      <c r="C22" s="25"/>
      <c r="D22" s="25"/>
      <c r="E22" s="56"/>
      <c r="F22" s="25"/>
      <c r="G22" s="53"/>
      <c r="H22" s="56"/>
      <c r="I22" s="56"/>
      <c r="J22" s="27"/>
      <c r="K22" s="9"/>
      <c r="L22" s="9"/>
    </row>
    <row r="23" spans="1:12" ht="25.15" customHeight="1">
      <c r="A23" s="25"/>
      <c r="B23" s="83"/>
      <c r="C23" s="25"/>
      <c r="D23" s="25"/>
      <c r="E23" s="56"/>
      <c r="F23" s="25"/>
      <c r="G23" s="53"/>
      <c r="H23" s="56"/>
      <c r="I23" s="56"/>
      <c r="J23" s="27"/>
      <c r="K23" s="9"/>
      <c r="L23" s="9"/>
    </row>
    <row r="24" spans="1:12" ht="25.15" customHeight="1">
      <c r="A24" s="25"/>
      <c r="B24" s="83"/>
      <c r="C24" s="25"/>
      <c r="D24" s="25"/>
      <c r="E24" s="56"/>
      <c r="F24" s="25"/>
      <c r="G24" s="53"/>
      <c r="H24" s="56"/>
      <c r="I24" s="56"/>
      <c r="J24" s="25"/>
      <c r="K24" s="9"/>
      <c r="L24" s="9"/>
    </row>
    <row r="25" spans="1:12" ht="25.15" customHeight="1">
      <c r="A25" s="28"/>
      <c r="B25" s="83"/>
      <c r="C25" s="30"/>
      <c r="D25" s="30"/>
      <c r="E25" s="56"/>
      <c r="F25" s="30"/>
      <c r="G25" s="53"/>
      <c r="H25" s="56"/>
      <c r="I25" s="56"/>
      <c r="J25" s="30"/>
      <c r="K25" s="9"/>
      <c r="L25" s="9"/>
    </row>
    <row r="26" spans="1:12" ht="25.15" customHeight="1">
      <c r="A26" s="25"/>
      <c r="B26" s="83"/>
      <c r="C26" s="25"/>
      <c r="D26" s="25"/>
      <c r="E26" s="56"/>
      <c r="F26" s="25"/>
      <c r="G26" s="53"/>
      <c r="H26" s="56"/>
      <c r="I26" s="56"/>
      <c r="J26" s="27"/>
      <c r="K26" s="9"/>
      <c r="L26" s="9"/>
    </row>
    <row r="27" spans="1:12" ht="25.15" customHeight="1">
      <c r="A27" s="25"/>
      <c r="B27" s="83"/>
      <c r="C27" s="25"/>
      <c r="D27" s="25"/>
      <c r="E27" s="56"/>
      <c r="F27" s="25"/>
      <c r="G27" s="25"/>
      <c r="H27" s="25"/>
      <c r="I27" s="25"/>
      <c r="J27" s="25"/>
      <c r="K27" s="9"/>
      <c r="L27" s="9"/>
    </row>
    <row r="28" spans="1:12" ht="25.15" customHeight="1">
      <c r="A28" s="28"/>
      <c r="B28" s="83"/>
      <c r="C28" s="30"/>
      <c r="D28" s="30"/>
      <c r="E28" s="56"/>
      <c r="F28" s="30"/>
      <c r="G28" s="30"/>
      <c r="H28" s="30"/>
      <c r="I28" s="30"/>
      <c r="J28" s="30"/>
      <c r="K28" s="9"/>
      <c r="L28" s="9"/>
    </row>
    <row r="29" spans="1:12" ht="25.15" customHeight="1">
      <c r="A29" s="25"/>
      <c r="B29" s="83"/>
      <c r="C29" s="25"/>
      <c r="D29" s="25"/>
      <c r="E29" s="56"/>
      <c r="F29" s="25"/>
      <c r="G29" s="25"/>
      <c r="H29" s="25"/>
      <c r="I29" s="25"/>
      <c r="J29" s="27"/>
      <c r="K29" s="9"/>
      <c r="L29" s="9"/>
    </row>
    <row r="30" spans="1:12" ht="25.15" customHeight="1">
      <c r="A30" s="25"/>
      <c r="B30" s="83"/>
      <c r="C30" s="25"/>
      <c r="D30" s="25"/>
      <c r="E30" s="56"/>
      <c r="F30" s="25"/>
      <c r="G30" s="25"/>
      <c r="H30" s="25"/>
      <c r="I30" s="25"/>
      <c r="J30" s="25"/>
      <c r="K30" s="9"/>
      <c r="L30" s="9"/>
    </row>
    <row r="31" spans="1:12" ht="25.15" customHeight="1">
      <c r="A31" s="28"/>
      <c r="B31" s="83"/>
      <c r="C31" s="30"/>
      <c r="D31" s="30"/>
      <c r="E31" s="56"/>
      <c r="F31" s="30"/>
      <c r="G31" s="30"/>
      <c r="H31" s="30"/>
      <c r="I31" s="30"/>
      <c r="J31" s="30"/>
      <c r="K31" s="9"/>
      <c r="L31" s="9"/>
    </row>
    <row r="32" spans="1:12" ht="25.15" customHeight="1">
      <c r="A32" s="25"/>
      <c r="B32" s="83"/>
      <c r="C32" s="25"/>
      <c r="D32" s="25"/>
      <c r="E32" s="56"/>
      <c r="F32" s="25"/>
      <c r="G32" s="25"/>
      <c r="H32" s="25"/>
      <c r="I32" s="25"/>
      <c r="J32" s="27"/>
      <c r="K32" s="9"/>
      <c r="L32" s="9"/>
    </row>
    <row r="33" spans="1:12" ht="25.15" customHeight="1">
      <c r="A33" s="25"/>
      <c r="B33" s="83"/>
      <c r="C33" s="25"/>
      <c r="D33" s="25"/>
      <c r="E33" s="56"/>
      <c r="F33" s="25"/>
      <c r="G33" s="25"/>
      <c r="H33" s="25"/>
      <c r="I33" s="25"/>
      <c r="J33" s="27"/>
      <c r="K33" s="9"/>
      <c r="L33" s="9"/>
    </row>
    <row r="34" spans="1:12" ht="25.15" customHeight="1">
      <c r="A34" s="25"/>
      <c r="B34" s="83"/>
      <c r="C34" s="25"/>
      <c r="D34" s="25"/>
      <c r="E34" s="56"/>
      <c r="F34" s="25"/>
      <c r="G34" s="25"/>
      <c r="H34" s="25"/>
      <c r="I34" s="25"/>
      <c r="J34" s="27"/>
      <c r="K34" s="9"/>
      <c r="L34" s="9"/>
    </row>
    <row r="35" spans="1:12" ht="25.15" customHeight="1">
      <c r="A35" s="25"/>
      <c r="B35" s="84"/>
      <c r="C35" s="32"/>
      <c r="D35" s="32"/>
      <c r="E35" s="85"/>
      <c r="F35" s="32"/>
      <c r="G35" s="32"/>
      <c r="H35" s="32"/>
      <c r="I35" s="32"/>
      <c r="J35" s="33"/>
      <c r="K35" s="9"/>
      <c r="L35" s="9"/>
    </row>
    <row r="36" spans="1:12" ht="25.15" customHeight="1">
      <c r="A36" s="25"/>
      <c r="B36" s="85"/>
      <c r="C36" s="32"/>
      <c r="D36" s="32"/>
      <c r="E36" s="85"/>
      <c r="F36" s="32"/>
      <c r="G36" s="32"/>
      <c r="H36" s="32"/>
      <c r="I36" s="32"/>
      <c r="J36" s="33"/>
      <c r="K36" s="9"/>
      <c r="L36" s="9"/>
    </row>
    <row r="37" spans="1:12" ht="25.15" customHeight="1">
      <c r="A37" s="25"/>
      <c r="B37" s="85"/>
      <c r="C37" s="32"/>
      <c r="D37" s="32"/>
      <c r="E37" s="85"/>
      <c r="F37" s="32"/>
      <c r="G37" s="32"/>
      <c r="H37" s="32"/>
      <c r="I37" s="32"/>
      <c r="J37" s="33"/>
      <c r="K37" s="9"/>
      <c r="L37" s="9"/>
    </row>
    <row r="38" spans="1:12" ht="25.15" customHeight="1">
      <c r="A38" s="34"/>
      <c r="B38" s="86"/>
      <c r="C38" s="36"/>
      <c r="D38" s="36"/>
      <c r="E38" s="87"/>
      <c r="F38" s="36"/>
      <c r="G38" s="36"/>
      <c r="H38" s="36"/>
      <c r="I38" s="36"/>
      <c r="J38" s="37"/>
    </row>
    <row r="39" spans="1:12" ht="25.15" customHeight="1">
      <c r="A39" s="34"/>
      <c r="B39" s="86"/>
      <c r="C39" s="36"/>
      <c r="D39" s="36"/>
      <c r="E39" s="87"/>
      <c r="F39" s="36"/>
      <c r="G39" s="36"/>
      <c r="H39" s="36"/>
      <c r="I39" s="36"/>
      <c r="J39" s="37"/>
    </row>
    <row r="40" spans="1:12" ht="14.45">
      <c r="A40" s="34"/>
      <c r="B40" s="88"/>
      <c r="C40" s="39"/>
      <c r="D40" s="39"/>
      <c r="E40" s="89"/>
      <c r="F40" s="39"/>
      <c r="G40" s="39"/>
      <c r="H40" s="40"/>
      <c r="I40" s="39"/>
      <c r="J40" s="34"/>
    </row>
    <row r="41" spans="1:12" ht="14.45">
      <c r="A41" s="34"/>
      <c r="B41" s="90"/>
      <c r="C41" s="34"/>
      <c r="D41" s="34"/>
      <c r="E41" s="15"/>
      <c r="F41" s="34"/>
      <c r="G41" s="34"/>
      <c r="H41" s="34"/>
      <c r="I41" s="34"/>
      <c r="J41" s="34"/>
    </row>
    <row r="42" spans="1:12" ht="14.45">
      <c r="A42" s="42"/>
      <c r="B42" s="90"/>
      <c r="C42" s="44"/>
      <c r="D42" s="44"/>
      <c r="E42" s="15"/>
      <c r="F42" s="44"/>
      <c r="G42" s="44"/>
      <c r="H42" s="44"/>
      <c r="I42" s="44"/>
      <c r="J42" s="44"/>
    </row>
    <row r="43" spans="1:12" ht="14.45">
      <c r="A43" s="34"/>
      <c r="B43" s="90"/>
      <c r="C43" s="34"/>
      <c r="D43" s="34"/>
      <c r="E43" s="15"/>
      <c r="F43" s="34"/>
      <c r="G43" s="34"/>
      <c r="H43" s="34"/>
      <c r="I43" s="34"/>
      <c r="J43" s="45"/>
    </row>
    <row r="44" spans="1:12" ht="14.45">
      <c r="A44" s="34"/>
      <c r="B44" s="90"/>
      <c r="C44" s="34"/>
      <c r="D44" s="34"/>
      <c r="E44" s="15"/>
      <c r="F44" s="34"/>
      <c r="G44" s="34"/>
      <c r="H44" s="34"/>
      <c r="I44" s="34"/>
      <c r="J44" s="45"/>
    </row>
    <row r="45" spans="1:12" ht="14.45">
      <c r="A45" s="34"/>
      <c r="B45" s="90"/>
      <c r="C45" s="34"/>
      <c r="D45" s="34"/>
      <c r="E45" s="15"/>
      <c r="F45" s="34"/>
      <c r="G45" s="34"/>
      <c r="H45" s="34"/>
      <c r="I45" s="34"/>
      <c r="J45" s="45"/>
    </row>
    <row r="46" spans="1:12" ht="14.45">
      <c r="A46" s="34"/>
      <c r="B46" s="87"/>
      <c r="C46" s="36"/>
      <c r="D46" s="36"/>
      <c r="E46" s="87"/>
      <c r="F46" s="36"/>
      <c r="G46" s="36"/>
      <c r="H46" s="36"/>
      <c r="I46" s="36"/>
      <c r="J46" s="37"/>
    </row>
    <row r="47" spans="1:12" ht="14.45">
      <c r="A47" s="34"/>
      <c r="B47" s="87"/>
      <c r="C47" s="36"/>
      <c r="D47" s="36"/>
      <c r="E47" s="87"/>
      <c r="F47" s="36"/>
      <c r="G47" s="36"/>
      <c r="H47" s="36"/>
      <c r="I47" s="36"/>
      <c r="J47" s="37"/>
    </row>
    <row r="48" spans="1:12" ht="14.45">
      <c r="A48" s="34"/>
      <c r="B48" s="87"/>
      <c r="C48" s="36"/>
      <c r="D48" s="36"/>
      <c r="E48" s="87"/>
      <c r="F48" s="36"/>
      <c r="G48" s="36"/>
      <c r="H48" s="36"/>
      <c r="I48" s="36"/>
      <c r="J48" s="37"/>
    </row>
    <row r="49" spans="1:10" ht="14.45">
      <c r="A49" s="34"/>
      <c r="B49" s="87"/>
      <c r="C49" s="36"/>
      <c r="D49" s="36"/>
      <c r="E49" s="87"/>
      <c r="F49" s="36"/>
      <c r="G49" s="36"/>
      <c r="H49" s="36"/>
      <c r="I49" s="36"/>
      <c r="J49" s="37"/>
    </row>
    <row r="50" spans="1:10" ht="14.45">
      <c r="A50" s="34"/>
      <c r="B50" s="15"/>
      <c r="C50" s="39"/>
      <c r="D50" s="39"/>
      <c r="E50" s="89"/>
      <c r="F50" s="39"/>
      <c r="G50" s="39"/>
      <c r="H50" s="40"/>
      <c r="I50" s="39"/>
      <c r="J50" s="34"/>
    </row>
    <row r="51" spans="1:10" ht="14.45">
      <c r="A51" s="34"/>
      <c r="B51" s="90"/>
      <c r="C51" s="34"/>
      <c r="D51" s="34"/>
      <c r="E51" s="15"/>
      <c r="F51" s="34"/>
      <c r="G51" s="34"/>
      <c r="H51" s="34"/>
      <c r="I51" s="34"/>
      <c r="J51" s="34"/>
    </row>
    <row r="52" spans="1:10" ht="14.45">
      <c r="A52" s="42"/>
      <c r="B52" s="90"/>
      <c r="C52" s="44"/>
      <c r="D52" s="44"/>
      <c r="E52" s="15"/>
      <c r="F52" s="44"/>
      <c r="G52" s="44"/>
      <c r="H52" s="44"/>
      <c r="I52" s="44"/>
      <c r="J52" s="44"/>
    </row>
    <row r="53" spans="1:10" ht="14.45">
      <c r="A53" s="34"/>
      <c r="B53" s="90"/>
      <c r="C53" s="34"/>
      <c r="D53" s="34"/>
      <c r="E53" s="15"/>
      <c r="F53" s="34"/>
      <c r="G53" s="34"/>
      <c r="H53" s="34"/>
      <c r="I53" s="34"/>
      <c r="J53" s="45"/>
    </row>
    <row r="54" spans="1:10" ht="14.45">
      <c r="A54" s="34"/>
      <c r="B54" s="90"/>
      <c r="C54" s="34"/>
      <c r="D54" s="34"/>
      <c r="E54" s="15"/>
      <c r="F54" s="34"/>
      <c r="G54" s="34"/>
      <c r="H54" s="34"/>
      <c r="I54" s="34"/>
      <c r="J54" s="45"/>
    </row>
    <row r="55" spans="1:10" ht="14.45">
      <c r="A55" s="34"/>
      <c r="B55" s="90"/>
      <c r="C55" s="34"/>
      <c r="D55" s="34"/>
      <c r="E55" s="15"/>
      <c r="F55" s="34"/>
      <c r="G55" s="34"/>
      <c r="H55" s="34"/>
      <c r="I55" s="34"/>
      <c r="J55" s="45"/>
    </row>
    <row r="56" spans="1:10" ht="14.45">
      <c r="A56" s="34"/>
      <c r="B56" s="90"/>
      <c r="C56" s="34"/>
      <c r="D56" s="34"/>
      <c r="E56" s="15"/>
      <c r="F56" s="34"/>
      <c r="G56" s="34"/>
      <c r="H56" s="34"/>
      <c r="I56" s="34"/>
      <c r="J56" s="45"/>
    </row>
    <row r="57" spans="1:10" ht="14.45">
      <c r="A57" s="34"/>
      <c r="B57" s="90"/>
      <c r="C57" s="34"/>
      <c r="D57" s="34"/>
      <c r="E57" s="15"/>
      <c r="F57" s="34"/>
      <c r="G57" s="34"/>
      <c r="H57" s="34"/>
      <c r="I57" s="34"/>
      <c r="J57" s="45"/>
    </row>
    <row r="58" spans="1:10" ht="14.45">
      <c r="A58" s="34"/>
      <c r="B58" s="87"/>
      <c r="C58" s="36"/>
      <c r="D58" s="36"/>
      <c r="E58" s="87"/>
      <c r="F58" s="36"/>
      <c r="G58" s="36"/>
      <c r="H58" s="36"/>
      <c r="I58" s="36"/>
      <c r="J58" s="37"/>
    </row>
    <row r="59" spans="1:10" ht="14.45">
      <c r="A59" s="34"/>
      <c r="B59" s="87"/>
      <c r="C59" s="36"/>
      <c r="D59" s="36"/>
      <c r="E59" s="87"/>
      <c r="F59" s="36"/>
      <c r="G59" s="36"/>
      <c r="H59" s="36"/>
      <c r="I59" s="36"/>
      <c r="J59" s="37"/>
    </row>
    <row r="60" spans="1:10" ht="14.45">
      <c r="A60" s="34"/>
      <c r="B60" s="15"/>
      <c r="C60" s="39"/>
      <c r="D60" s="39"/>
      <c r="E60" s="89"/>
      <c r="F60" s="39"/>
      <c r="G60" s="39"/>
      <c r="H60" s="40"/>
      <c r="I60" s="39"/>
      <c r="J60" s="39"/>
    </row>
    <row r="61" spans="1:10" ht="14.45">
      <c r="A61" s="34"/>
      <c r="B61" s="90"/>
      <c r="C61" s="34"/>
      <c r="D61" s="34"/>
      <c r="E61" s="15"/>
      <c r="F61" s="34"/>
      <c r="G61" s="34"/>
      <c r="H61" s="34"/>
      <c r="I61" s="34"/>
      <c r="J61" s="34"/>
    </row>
    <row r="62" spans="1:10" ht="14.45">
      <c r="A62" s="42"/>
      <c r="B62" s="90"/>
      <c r="C62" s="44"/>
      <c r="D62" s="44"/>
      <c r="E62" s="15"/>
      <c r="F62" s="44"/>
      <c r="G62" s="44"/>
      <c r="H62" s="44"/>
      <c r="I62" s="44"/>
      <c r="J62" s="44"/>
    </row>
    <row r="63" spans="1:10" ht="14.45">
      <c r="A63" s="34"/>
      <c r="B63" s="90"/>
      <c r="C63" s="34"/>
      <c r="D63" s="34"/>
      <c r="E63" s="15"/>
      <c r="F63" s="34"/>
      <c r="G63" s="34"/>
      <c r="H63" s="34"/>
      <c r="I63" s="34"/>
      <c r="J63" s="45"/>
    </row>
    <row r="64" spans="1:10" ht="14.45">
      <c r="A64" s="34"/>
      <c r="B64" s="87"/>
      <c r="C64" s="36"/>
      <c r="D64" s="36"/>
      <c r="E64" s="87"/>
      <c r="F64" s="36"/>
      <c r="G64" s="36"/>
      <c r="H64" s="36"/>
      <c r="I64" s="36"/>
      <c r="J64" s="37"/>
    </row>
    <row r="65" spans="1:10" ht="14.45">
      <c r="A65" s="34"/>
      <c r="B65" s="15"/>
      <c r="C65" s="39"/>
      <c r="D65" s="39"/>
      <c r="E65" s="89"/>
      <c r="F65" s="39"/>
      <c r="G65" s="39"/>
      <c r="H65" s="39"/>
      <c r="I65" s="39"/>
      <c r="J65" s="39"/>
    </row>
    <row r="66" spans="1:10" ht="14.45">
      <c r="A66" s="34"/>
      <c r="B66" s="15"/>
      <c r="C66" s="34"/>
      <c r="D66" s="34"/>
      <c r="E66" s="15"/>
      <c r="F66" s="34"/>
      <c r="G66" s="34"/>
      <c r="H66" s="34"/>
      <c r="I66" s="34"/>
      <c r="J66" s="34"/>
    </row>
    <row r="67" spans="1:10" ht="15" customHeight="1">
      <c r="A67" s="34"/>
      <c r="B67" s="15"/>
      <c r="C67" s="34"/>
      <c r="D67" s="34"/>
      <c r="E67" s="15"/>
      <c r="F67" s="34"/>
      <c r="G67" s="124"/>
      <c r="H67" s="124"/>
      <c r="I67" s="124"/>
      <c r="J67" s="47"/>
    </row>
    <row r="68" spans="1:10" ht="15" customHeight="1">
      <c r="A68" s="34"/>
      <c r="B68" s="15"/>
      <c r="C68" s="34"/>
      <c r="D68" s="34"/>
      <c r="E68" s="15"/>
      <c r="F68" s="34"/>
      <c r="G68" s="125"/>
      <c r="H68" s="125"/>
      <c r="I68" s="125"/>
      <c r="J68" s="49"/>
    </row>
  </sheetData>
  <mergeCells count="4">
    <mergeCell ref="A2:F2"/>
    <mergeCell ref="G2:H2"/>
    <mergeCell ref="G67:I67"/>
    <mergeCell ref="G68:I68"/>
  </mergeCells>
  <pageMargins left="0.7" right="0.7" top="0.75" bottom="0.75" header="0.3" footer="0.3"/>
  <pageSetup scale="79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5DFF-9BB2-40CE-97EC-D4A63413D741}">
  <sheetPr>
    <pageSetUpPr fitToPage="1"/>
  </sheetPr>
  <dimension ref="A1:I68"/>
  <sheetViews>
    <sheetView zoomScale="48" zoomScaleNormal="100" workbookViewId="0">
      <selection activeCell="A14" sqref="A14"/>
    </sheetView>
  </sheetViews>
  <sheetFormatPr defaultRowHeight="14.45"/>
  <cols>
    <col min="1" max="1" width="29.7109375" customWidth="1"/>
    <col min="2" max="2" width="7.140625" customWidth="1"/>
    <col min="3" max="3" width="11.5703125" customWidth="1"/>
    <col min="4" max="4" width="14.5703125" customWidth="1"/>
    <col min="5" max="5" width="17.7109375" customWidth="1"/>
    <col min="6" max="6" width="13.140625" customWidth="1"/>
    <col min="8" max="8" width="23.7109375" customWidth="1"/>
    <col min="9" max="9" width="42.28515625" bestFit="1" customWidth="1"/>
  </cols>
  <sheetData>
    <row r="1" spans="1:9" ht="6" customHeight="1">
      <c r="A1" s="15"/>
      <c r="B1" s="15"/>
      <c r="C1" s="15"/>
      <c r="D1" s="15"/>
      <c r="E1" s="15"/>
      <c r="F1" s="15"/>
    </row>
    <row r="2" spans="1:9" ht="22.9" customHeight="1">
      <c r="A2" s="70" t="s">
        <v>18</v>
      </c>
      <c r="B2" s="18"/>
      <c r="C2" s="17" t="s">
        <v>19</v>
      </c>
      <c r="D2" s="68">
        <v>2024</v>
      </c>
      <c r="E2" s="18"/>
      <c r="F2" s="18"/>
    </row>
    <row r="3" spans="1:9" ht="6" customHeight="1">
      <c r="A3" s="17"/>
      <c r="B3" s="17"/>
      <c r="C3" s="17"/>
      <c r="D3" s="17"/>
      <c r="E3" s="17"/>
      <c r="F3" s="17"/>
    </row>
    <row r="4" spans="1:9">
      <c r="A4" s="19" t="s">
        <v>1</v>
      </c>
      <c r="B4" s="21" t="s">
        <v>20</v>
      </c>
      <c r="C4" s="19"/>
      <c r="D4" s="20"/>
    </row>
    <row r="5" spans="1:9" ht="22.9">
      <c r="A5" s="19" t="s">
        <v>3</v>
      </c>
      <c r="B5" s="22" t="s">
        <v>4</v>
      </c>
      <c r="C5" s="19"/>
      <c r="D5" s="20"/>
      <c r="E5" s="17"/>
      <c r="F5" s="17"/>
    </row>
    <row r="6" spans="1:9" ht="12.6" customHeight="1">
      <c r="A6" s="16"/>
      <c r="B6" s="16"/>
      <c r="C6" s="121"/>
      <c r="D6" s="121"/>
      <c r="E6" s="121"/>
      <c r="F6" s="121"/>
    </row>
    <row r="7" spans="1:9" ht="6" customHeight="1">
      <c r="A7" s="15"/>
      <c r="B7" s="15"/>
      <c r="C7" s="15"/>
      <c r="D7" s="15"/>
      <c r="E7" s="15"/>
      <c r="F7" s="15"/>
    </row>
    <row r="8" spans="1:9" ht="40.9" customHeight="1">
      <c r="A8" s="55" t="s">
        <v>21</v>
      </c>
      <c r="B8" s="55" t="s">
        <v>6</v>
      </c>
      <c r="C8" s="62" t="s">
        <v>22</v>
      </c>
      <c r="D8" s="62" t="s">
        <v>23</v>
      </c>
      <c r="E8" s="62" t="s">
        <v>24</v>
      </c>
      <c r="F8" s="62" t="s">
        <v>25</v>
      </c>
      <c r="H8" s="122" t="s">
        <v>26</v>
      </c>
      <c r="I8" s="122"/>
    </row>
    <row r="9" spans="1:9" ht="14.45" customHeight="1">
      <c r="A9" s="99"/>
      <c r="B9" s="99"/>
      <c r="C9" s="75"/>
      <c r="D9" s="75"/>
      <c r="E9" s="99"/>
      <c r="F9" s="99"/>
      <c r="H9" s="5"/>
      <c r="I9" s="5"/>
    </row>
    <row r="10" spans="1:9" ht="25.15" customHeight="1">
      <c r="A10" s="100" t="str">
        <f>'Master Inventory'!A10</f>
        <v>Asset 1 (name, type, ID)</v>
      </c>
      <c r="B10" s="101">
        <f>'Master Inventory'!B10</f>
        <v>1</v>
      </c>
      <c r="C10" s="76">
        <v>1980</v>
      </c>
      <c r="D10" s="11">
        <v>40</v>
      </c>
      <c r="E10" s="101">
        <f>C10+D10</f>
        <v>2020</v>
      </c>
      <c r="F10" s="101">
        <f>-D2+E10</f>
        <v>-4</v>
      </c>
      <c r="H10" s="4" t="s">
        <v>21</v>
      </c>
      <c r="I10" s="8" t="s">
        <v>27</v>
      </c>
    </row>
    <row r="11" spans="1:9" ht="25.15" customHeight="1">
      <c r="A11" s="100" t="str">
        <f>'Master Inventory'!A11</f>
        <v>Asset 2</v>
      </c>
      <c r="B11" s="102">
        <f>'Master Inventory'!B11</f>
        <v>1</v>
      </c>
      <c r="C11" s="76">
        <v>2005</v>
      </c>
      <c r="D11" s="11">
        <v>7</v>
      </c>
      <c r="E11" s="101">
        <f t="shared" ref="E11:E21" si="0">C11+D11</f>
        <v>2012</v>
      </c>
      <c r="F11" s="101">
        <f>-D2+E11</f>
        <v>-12</v>
      </c>
      <c r="H11" s="3" t="s">
        <v>28</v>
      </c>
      <c r="I11" s="6" t="s">
        <v>29</v>
      </c>
    </row>
    <row r="12" spans="1:9" ht="25.15" customHeight="1">
      <c r="A12" s="100" t="str">
        <f>'Master Inventory'!A12</f>
        <v>Fire hydrant 33</v>
      </c>
      <c r="B12" s="102"/>
      <c r="C12" s="76">
        <v>1999</v>
      </c>
      <c r="D12" s="11">
        <v>40</v>
      </c>
      <c r="E12" s="101">
        <f t="shared" si="0"/>
        <v>2039</v>
      </c>
      <c r="F12" s="101">
        <f>-D2+E12</f>
        <v>15</v>
      </c>
      <c r="H12" s="2" t="s">
        <v>30</v>
      </c>
      <c r="I12" s="7" t="s">
        <v>31</v>
      </c>
    </row>
    <row r="13" spans="1:9" ht="25.15" customHeight="1">
      <c r="A13" s="100" t="str">
        <f>'Master Inventory'!A13</f>
        <v>Computer</v>
      </c>
      <c r="B13" s="102"/>
      <c r="C13" s="76">
        <v>2023</v>
      </c>
      <c r="D13" s="11">
        <v>5</v>
      </c>
      <c r="E13" s="101">
        <f t="shared" si="0"/>
        <v>2028</v>
      </c>
      <c r="F13" s="101">
        <f>-D2+E13</f>
        <v>4</v>
      </c>
      <c r="H13" s="2" t="s">
        <v>32</v>
      </c>
      <c r="I13" s="7" t="s">
        <v>33</v>
      </c>
    </row>
    <row r="14" spans="1:9" ht="25.15" customHeight="1">
      <c r="A14" s="100" t="str">
        <f>'Master Inventory'!A14</f>
        <v>Bulk Water Station</v>
      </c>
      <c r="B14" s="102"/>
      <c r="C14" s="76"/>
      <c r="D14" s="11"/>
      <c r="E14" s="101">
        <f t="shared" si="0"/>
        <v>0</v>
      </c>
      <c r="F14" s="101">
        <f>-D2+E14</f>
        <v>-2024</v>
      </c>
      <c r="G14" s="9"/>
      <c r="H14" s="2" t="s">
        <v>34</v>
      </c>
      <c r="I14" s="7" t="s">
        <v>35</v>
      </c>
    </row>
    <row r="15" spans="1:9" ht="25.15" customHeight="1">
      <c r="A15" s="100">
        <f>'Master Inventory'!A15</f>
        <v>0</v>
      </c>
      <c r="B15" s="103"/>
      <c r="C15" s="79"/>
      <c r="D15" s="13"/>
      <c r="E15" s="101">
        <f t="shared" si="0"/>
        <v>0</v>
      </c>
      <c r="F15" s="101">
        <f>-D2+E15</f>
        <v>-2024</v>
      </c>
      <c r="G15" s="9"/>
      <c r="H15" s="2" t="s">
        <v>36</v>
      </c>
      <c r="I15" s="7" t="s">
        <v>35</v>
      </c>
    </row>
    <row r="16" spans="1:9" ht="25.15" customHeight="1">
      <c r="A16" s="100">
        <f>'Master Inventory'!A16</f>
        <v>0</v>
      </c>
      <c r="B16" s="102"/>
      <c r="C16" s="76"/>
      <c r="D16" s="11"/>
      <c r="E16" s="101">
        <f>C16+D16</f>
        <v>0</v>
      </c>
      <c r="F16" s="101">
        <f>-D2+E16</f>
        <v>-2024</v>
      </c>
      <c r="G16" s="9"/>
      <c r="H16" s="2" t="s">
        <v>37</v>
      </c>
      <c r="I16" s="7" t="s">
        <v>38</v>
      </c>
    </row>
    <row r="17" spans="1:9" ht="25.15" customHeight="1">
      <c r="A17" s="100">
        <f>'Master Inventory'!A17</f>
        <v>0</v>
      </c>
      <c r="B17" s="103"/>
      <c r="C17" s="79"/>
      <c r="D17" s="13"/>
      <c r="E17" s="101">
        <f t="shared" si="0"/>
        <v>0</v>
      </c>
      <c r="F17" s="101">
        <f>-D2+E17</f>
        <v>-2024</v>
      </c>
      <c r="G17" s="9"/>
      <c r="H17" s="2" t="s">
        <v>39</v>
      </c>
      <c r="I17" s="7" t="s">
        <v>35</v>
      </c>
    </row>
    <row r="18" spans="1:9" ht="25.15" customHeight="1">
      <c r="A18" s="100">
        <f>'Master Inventory'!A18</f>
        <v>0</v>
      </c>
      <c r="B18" s="102"/>
      <c r="C18" s="76"/>
      <c r="D18" s="11"/>
      <c r="E18" s="101">
        <f t="shared" si="0"/>
        <v>0</v>
      </c>
      <c r="F18" s="101">
        <f>-D2+E18</f>
        <v>-2024</v>
      </c>
      <c r="G18" s="9"/>
      <c r="H18" s="2" t="s">
        <v>40</v>
      </c>
      <c r="I18" s="7" t="s">
        <v>38</v>
      </c>
    </row>
    <row r="19" spans="1:9" ht="25.15" customHeight="1">
      <c r="A19" s="100">
        <f>'Master Inventory'!A19</f>
        <v>0</v>
      </c>
      <c r="B19" s="104"/>
      <c r="C19" s="76"/>
      <c r="D19" s="11"/>
      <c r="E19" s="101">
        <f t="shared" si="0"/>
        <v>0</v>
      </c>
      <c r="F19" s="101">
        <f>-D2+E19</f>
        <v>-2024</v>
      </c>
      <c r="G19" s="9"/>
      <c r="H19" s="2" t="s">
        <v>41</v>
      </c>
      <c r="I19" s="7" t="s">
        <v>42</v>
      </c>
    </row>
    <row r="20" spans="1:9" ht="25.15" customHeight="1">
      <c r="A20" s="100">
        <f>'Master Inventory'!A20</f>
        <v>0</v>
      </c>
      <c r="B20" s="103"/>
      <c r="C20" s="79"/>
      <c r="D20" s="13"/>
      <c r="E20" s="101">
        <f t="shared" si="0"/>
        <v>0</v>
      </c>
      <c r="F20" s="101">
        <f>-D2+E20</f>
        <v>-2024</v>
      </c>
      <c r="G20" s="9"/>
      <c r="H20" s="2" t="s">
        <v>43</v>
      </c>
      <c r="I20" s="7" t="s">
        <v>44</v>
      </c>
    </row>
    <row r="21" spans="1:9" ht="25.15" customHeight="1">
      <c r="A21" s="100">
        <f>'Master Inventory'!A21</f>
        <v>0</v>
      </c>
      <c r="B21" s="105"/>
      <c r="C21" s="82"/>
      <c r="D21" s="74"/>
      <c r="E21" s="101">
        <f t="shared" si="0"/>
        <v>0</v>
      </c>
      <c r="F21" s="101">
        <f>-D2+E21</f>
        <v>-2024</v>
      </c>
      <c r="G21" s="9"/>
      <c r="H21" s="2" t="s">
        <v>45</v>
      </c>
      <c r="I21" s="7" t="s">
        <v>44</v>
      </c>
    </row>
    <row r="22" spans="1:9" ht="25.15" customHeight="1">
      <c r="A22" s="25"/>
      <c r="B22" s="26"/>
      <c r="C22" s="25"/>
      <c r="D22" s="25"/>
      <c r="E22" s="25"/>
      <c r="F22" s="25"/>
      <c r="G22" s="9"/>
      <c r="H22" s="2" t="s">
        <v>46</v>
      </c>
      <c r="I22" s="7" t="s">
        <v>44</v>
      </c>
    </row>
    <row r="23" spans="1:9" ht="25.15" customHeight="1">
      <c r="A23" s="25"/>
      <c r="B23" s="26"/>
      <c r="C23" s="25"/>
      <c r="D23" s="25"/>
      <c r="E23" s="25"/>
      <c r="F23" s="25"/>
      <c r="G23" s="9"/>
      <c r="H23" s="2" t="s">
        <v>47</v>
      </c>
      <c r="I23" s="7" t="s">
        <v>44</v>
      </c>
    </row>
    <row r="24" spans="1:9" ht="25.15" customHeight="1">
      <c r="A24" s="25"/>
      <c r="B24" s="26"/>
      <c r="C24" s="25"/>
      <c r="D24" s="25"/>
      <c r="E24" s="25"/>
      <c r="F24" s="25"/>
      <c r="G24" s="9"/>
      <c r="H24" s="2" t="s">
        <v>48</v>
      </c>
      <c r="I24" s="7" t="s">
        <v>44</v>
      </c>
    </row>
    <row r="25" spans="1:9" ht="25.15" customHeight="1">
      <c r="A25" s="28"/>
      <c r="B25" s="29"/>
      <c r="C25" s="30"/>
      <c r="D25" s="30"/>
      <c r="E25" s="30"/>
      <c r="F25" s="30"/>
      <c r="G25" s="9"/>
      <c r="H25" s="2" t="s">
        <v>49</v>
      </c>
      <c r="I25" s="7" t="s">
        <v>35</v>
      </c>
    </row>
    <row r="26" spans="1:9" ht="25.15" customHeight="1">
      <c r="A26" s="25"/>
      <c r="B26" s="26"/>
      <c r="C26" s="25"/>
      <c r="D26" s="25"/>
      <c r="E26" s="25"/>
      <c r="F26" s="25"/>
      <c r="G26" s="9"/>
      <c r="H26" s="2" t="s">
        <v>50</v>
      </c>
      <c r="I26" s="7" t="s">
        <v>51</v>
      </c>
    </row>
    <row r="27" spans="1:9" ht="25.15" customHeight="1">
      <c r="A27" s="25"/>
      <c r="B27" s="26"/>
      <c r="C27" s="25"/>
      <c r="D27" s="25"/>
      <c r="E27" s="25"/>
      <c r="F27" s="25"/>
      <c r="G27" s="9"/>
      <c r="H27" s="2" t="s">
        <v>52</v>
      </c>
      <c r="I27" s="7" t="s">
        <v>53</v>
      </c>
    </row>
    <row r="28" spans="1:9" ht="25.15" customHeight="1">
      <c r="A28" s="28"/>
      <c r="B28" s="29"/>
      <c r="C28" s="30"/>
      <c r="D28" s="30"/>
      <c r="E28" s="30"/>
      <c r="F28" s="30"/>
      <c r="G28" s="9"/>
      <c r="H28" s="2" t="s">
        <v>54</v>
      </c>
      <c r="I28" s="7" t="s">
        <v>55</v>
      </c>
    </row>
    <row r="29" spans="1:9" ht="25.15" customHeight="1">
      <c r="A29" s="25"/>
      <c r="B29" s="26"/>
      <c r="C29" s="25"/>
      <c r="D29" s="25"/>
      <c r="E29" s="25"/>
      <c r="F29" s="25"/>
      <c r="G29" s="9"/>
      <c r="H29" s="2" t="s">
        <v>56</v>
      </c>
      <c r="I29" s="7" t="s">
        <v>35</v>
      </c>
    </row>
    <row r="30" spans="1:9" ht="25.15" customHeight="1">
      <c r="A30" s="25"/>
      <c r="B30" s="26"/>
      <c r="C30" s="25"/>
      <c r="D30" s="25"/>
      <c r="E30" s="25"/>
      <c r="F30" s="25"/>
      <c r="G30" s="9"/>
      <c r="H30" s="2" t="s">
        <v>57</v>
      </c>
      <c r="I30" s="7" t="s">
        <v>53</v>
      </c>
    </row>
    <row r="31" spans="1:9" ht="25.15" customHeight="1">
      <c r="A31" s="28"/>
      <c r="B31" s="29"/>
      <c r="C31" s="30"/>
      <c r="D31" s="30"/>
      <c r="E31" s="30"/>
      <c r="F31" s="30"/>
      <c r="G31" s="9"/>
      <c r="H31" s="2" t="s">
        <v>58</v>
      </c>
      <c r="I31" s="7" t="s">
        <v>59</v>
      </c>
    </row>
    <row r="32" spans="1:9" ht="25.15" customHeight="1">
      <c r="A32" s="25"/>
      <c r="B32" s="26"/>
      <c r="C32" s="25"/>
      <c r="D32" s="25"/>
      <c r="E32" s="25"/>
      <c r="F32" s="25"/>
      <c r="G32" s="9"/>
      <c r="H32" s="2" t="s">
        <v>60</v>
      </c>
      <c r="I32" s="7" t="s">
        <v>61</v>
      </c>
    </row>
    <row r="33" spans="1:9" ht="25.15" customHeight="1">
      <c r="A33" s="25"/>
      <c r="B33" s="26"/>
      <c r="C33" s="25"/>
      <c r="D33" s="25"/>
      <c r="E33" s="25"/>
      <c r="F33" s="25"/>
      <c r="G33" s="9"/>
      <c r="H33" s="2" t="s">
        <v>62</v>
      </c>
      <c r="I33" s="7" t="s">
        <v>59</v>
      </c>
    </row>
    <row r="34" spans="1:9" ht="25.15" customHeight="1">
      <c r="A34" s="25"/>
      <c r="B34" s="26"/>
      <c r="C34" s="25"/>
      <c r="D34" s="25"/>
      <c r="E34" s="25"/>
      <c r="F34" s="25"/>
      <c r="G34" s="9"/>
      <c r="H34" s="1"/>
      <c r="I34" s="1"/>
    </row>
    <row r="35" spans="1:9" ht="25.15" customHeight="1">
      <c r="A35" s="25"/>
      <c r="B35" s="31"/>
      <c r="C35" s="32"/>
      <c r="D35" s="32"/>
      <c r="E35" s="32"/>
      <c r="F35" s="32"/>
      <c r="G35" s="9"/>
      <c r="H35" s="12" t="s">
        <v>63</v>
      </c>
      <c r="I35" s="12"/>
    </row>
    <row r="36" spans="1:9" ht="25.15" customHeight="1">
      <c r="A36" s="25"/>
      <c r="B36" s="32"/>
      <c r="C36" s="32"/>
      <c r="D36" s="32"/>
      <c r="E36" s="32"/>
      <c r="F36" s="32"/>
      <c r="G36" s="9"/>
      <c r="H36" s="9"/>
    </row>
    <row r="37" spans="1:9" ht="25.15" customHeight="1">
      <c r="A37" s="25"/>
      <c r="B37" s="32"/>
      <c r="C37" s="32"/>
      <c r="D37" s="32"/>
      <c r="E37" s="32"/>
      <c r="F37" s="32"/>
      <c r="G37" s="9"/>
      <c r="H37" s="9"/>
    </row>
    <row r="38" spans="1:9" ht="25.15" customHeight="1">
      <c r="A38" s="34"/>
      <c r="B38" s="35"/>
      <c r="C38" s="36"/>
      <c r="D38" s="36"/>
      <c r="E38" s="36"/>
      <c r="F38" s="36"/>
    </row>
    <row r="39" spans="1:9" ht="25.15" customHeight="1">
      <c r="A39" s="34"/>
      <c r="B39" s="35"/>
      <c r="C39" s="36"/>
      <c r="D39" s="36"/>
      <c r="E39" s="36"/>
      <c r="F39" s="36"/>
    </row>
    <row r="40" spans="1:9">
      <c r="A40" s="34"/>
      <c r="B40" s="38"/>
      <c r="C40" s="39"/>
      <c r="D40" s="39"/>
      <c r="E40" s="39"/>
      <c r="F40" s="39"/>
    </row>
    <row r="41" spans="1:9">
      <c r="A41" s="34"/>
      <c r="B41" s="41"/>
      <c r="C41" s="34"/>
      <c r="D41" s="34"/>
      <c r="E41" s="34"/>
      <c r="F41" s="34"/>
    </row>
    <row r="42" spans="1:9">
      <c r="A42" s="42"/>
      <c r="B42" s="43"/>
      <c r="C42" s="44"/>
      <c r="D42" s="44"/>
      <c r="E42" s="44"/>
      <c r="F42" s="44"/>
    </row>
    <row r="43" spans="1:9">
      <c r="A43" s="34"/>
      <c r="B43" s="41"/>
      <c r="C43" s="34"/>
      <c r="D43" s="34"/>
      <c r="E43" s="34"/>
      <c r="F43" s="34"/>
    </row>
    <row r="44" spans="1:9">
      <c r="A44" s="34"/>
      <c r="B44" s="41"/>
      <c r="C44" s="34"/>
      <c r="D44" s="34"/>
      <c r="E44" s="34"/>
      <c r="F44" s="34"/>
    </row>
    <row r="45" spans="1:9">
      <c r="A45" s="34"/>
      <c r="B45" s="41"/>
      <c r="C45" s="34"/>
      <c r="D45" s="34"/>
      <c r="E45" s="34"/>
      <c r="F45" s="34"/>
    </row>
    <row r="46" spans="1:9">
      <c r="A46" s="34"/>
      <c r="B46" s="36"/>
      <c r="C46" s="36"/>
      <c r="D46" s="36"/>
      <c r="E46" s="36"/>
      <c r="F46" s="36"/>
    </row>
    <row r="47" spans="1:9">
      <c r="A47" s="34"/>
      <c r="B47" s="36"/>
      <c r="C47" s="36"/>
      <c r="D47" s="36"/>
      <c r="E47" s="36"/>
      <c r="F47" s="36"/>
    </row>
    <row r="48" spans="1:9">
      <c r="A48" s="34"/>
      <c r="B48" s="36"/>
      <c r="C48" s="36"/>
      <c r="D48" s="36"/>
      <c r="E48" s="36"/>
      <c r="F48" s="36"/>
    </row>
    <row r="49" spans="1:6">
      <c r="A49" s="34"/>
      <c r="B49" s="36"/>
      <c r="C49" s="36"/>
      <c r="D49" s="36"/>
      <c r="E49" s="36"/>
      <c r="F49" s="36"/>
    </row>
    <row r="50" spans="1:6">
      <c r="A50" s="34"/>
      <c r="B50" s="34"/>
      <c r="C50" s="39"/>
      <c r="D50" s="39"/>
      <c r="E50" s="39"/>
      <c r="F50" s="39"/>
    </row>
    <row r="51" spans="1:6">
      <c r="A51" s="34"/>
      <c r="B51" s="41"/>
      <c r="C51" s="34"/>
      <c r="D51" s="34"/>
      <c r="E51" s="34"/>
      <c r="F51" s="34"/>
    </row>
    <row r="52" spans="1:6">
      <c r="A52" s="42"/>
      <c r="B52" s="43"/>
      <c r="C52" s="44"/>
      <c r="D52" s="44"/>
      <c r="E52" s="44"/>
      <c r="F52" s="44"/>
    </row>
    <row r="53" spans="1:6">
      <c r="A53" s="34"/>
      <c r="B53" s="41"/>
      <c r="C53" s="34"/>
      <c r="D53" s="34"/>
      <c r="E53" s="34"/>
      <c r="F53" s="34"/>
    </row>
    <row r="54" spans="1:6">
      <c r="A54" s="34"/>
      <c r="B54" s="41"/>
      <c r="C54" s="34"/>
      <c r="D54" s="34"/>
      <c r="E54" s="34"/>
      <c r="F54" s="34"/>
    </row>
    <row r="55" spans="1:6">
      <c r="A55" s="34"/>
      <c r="B55" s="41"/>
      <c r="C55" s="34"/>
      <c r="D55" s="34"/>
      <c r="E55" s="34"/>
      <c r="F55" s="34"/>
    </row>
    <row r="56" spans="1:6">
      <c r="A56" s="34"/>
      <c r="B56" s="41"/>
      <c r="C56" s="34"/>
      <c r="D56" s="34"/>
      <c r="E56" s="34"/>
      <c r="F56" s="34"/>
    </row>
    <row r="57" spans="1:6">
      <c r="A57" s="34"/>
      <c r="B57" s="41"/>
      <c r="C57" s="34"/>
      <c r="D57" s="34"/>
      <c r="E57" s="34"/>
      <c r="F57" s="34"/>
    </row>
    <row r="58" spans="1:6">
      <c r="A58" s="34"/>
      <c r="B58" s="36"/>
      <c r="C58" s="36"/>
      <c r="D58" s="36"/>
      <c r="E58" s="36"/>
      <c r="F58" s="36"/>
    </row>
    <row r="59" spans="1:6">
      <c r="A59" s="34"/>
      <c r="B59" s="36"/>
      <c r="C59" s="36"/>
      <c r="D59" s="36"/>
      <c r="E59" s="36"/>
      <c r="F59" s="36"/>
    </row>
    <row r="60" spans="1:6">
      <c r="A60" s="34"/>
      <c r="B60" s="34"/>
      <c r="C60" s="39"/>
      <c r="D60" s="39"/>
      <c r="E60" s="39"/>
      <c r="F60" s="39"/>
    </row>
    <row r="61" spans="1:6">
      <c r="A61" s="34"/>
      <c r="B61" s="41"/>
      <c r="C61" s="34"/>
      <c r="D61" s="34"/>
      <c r="E61" s="34"/>
      <c r="F61" s="34"/>
    </row>
    <row r="62" spans="1:6">
      <c r="A62" s="42"/>
      <c r="B62" s="43"/>
      <c r="C62" s="44"/>
      <c r="D62" s="44"/>
      <c r="E62" s="44"/>
      <c r="F62" s="44"/>
    </row>
    <row r="63" spans="1:6">
      <c r="A63" s="34"/>
      <c r="B63" s="41"/>
      <c r="C63" s="34"/>
      <c r="D63" s="34"/>
      <c r="E63" s="34"/>
      <c r="F63" s="34"/>
    </row>
    <row r="64" spans="1:6">
      <c r="A64" s="34"/>
      <c r="B64" s="36"/>
      <c r="C64" s="36"/>
      <c r="D64" s="36"/>
      <c r="E64" s="36"/>
      <c r="F64" s="36"/>
    </row>
    <row r="65" spans="1:6">
      <c r="A65" s="34"/>
      <c r="B65" s="34"/>
      <c r="C65" s="39"/>
      <c r="D65" s="39"/>
      <c r="E65" s="39"/>
      <c r="F65" s="39"/>
    </row>
    <row r="66" spans="1:6">
      <c r="A66" s="34"/>
      <c r="B66" s="34"/>
      <c r="C66" s="34"/>
      <c r="D66" s="34"/>
      <c r="E66" s="34"/>
      <c r="F66" s="34"/>
    </row>
    <row r="67" spans="1:6" ht="15" customHeight="1">
      <c r="A67" s="34"/>
      <c r="B67" s="34"/>
      <c r="C67" s="34"/>
      <c r="D67" s="34"/>
      <c r="E67" s="46"/>
      <c r="F67" s="46"/>
    </row>
    <row r="68" spans="1:6" ht="15" customHeight="1">
      <c r="A68" s="34"/>
      <c r="B68" s="34"/>
      <c r="C68" s="34"/>
      <c r="D68" s="34"/>
      <c r="E68" s="48"/>
      <c r="F68" s="48"/>
    </row>
  </sheetData>
  <mergeCells count="2">
    <mergeCell ref="C6:F6"/>
    <mergeCell ref="H8:I8"/>
  </mergeCells>
  <pageMargins left="0.7" right="0.7" top="0.75" bottom="0.75" header="0.3" footer="0.3"/>
  <pageSetup scale="79"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115E-A2EA-40C6-9B01-DE957DFCA7B8}">
  <sheetPr>
    <pageSetUpPr fitToPage="1"/>
  </sheetPr>
  <dimension ref="A1:O68"/>
  <sheetViews>
    <sheetView zoomScaleNormal="100" workbookViewId="0">
      <selection activeCell="A13" sqref="A13"/>
    </sheetView>
  </sheetViews>
  <sheetFormatPr defaultRowHeight="15" customHeight="1"/>
  <cols>
    <col min="1" max="1" width="29.7109375" customWidth="1"/>
    <col min="2" max="2" width="7.140625" customWidth="1"/>
    <col min="3" max="3" width="16.28515625" customWidth="1"/>
    <col min="4" max="4" width="13.85546875" customWidth="1"/>
    <col min="5" max="5" width="15" customWidth="1"/>
    <col min="6" max="6" width="19.5703125" customWidth="1"/>
    <col min="12" max="15" width="0" hidden="1" customWidth="1"/>
  </cols>
  <sheetData>
    <row r="1" spans="1:15" ht="6" customHeight="1">
      <c r="A1" s="15"/>
      <c r="B1" s="15"/>
      <c r="C1" s="15"/>
      <c r="D1" s="15"/>
      <c r="E1" s="15"/>
      <c r="F1" s="15"/>
      <c r="G1" s="15"/>
    </row>
    <row r="2" spans="1:15" ht="22.9" customHeight="1">
      <c r="A2" s="70" t="s">
        <v>64</v>
      </c>
      <c r="B2" s="18"/>
      <c r="C2" s="17"/>
      <c r="D2" s="68"/>
      <c r="E2" s="18"/>
      <c r="F2" s="69"/>
      <c r="G2" s="16"/>
    </row>
    <row r="3" spans="1:15" ht="6" customHeight="1">
      <c r="A3" s="17"/>
      <c r="B3" s="17"/>
      <c r="C3" s="17"/>
      <c r="D3" s="17"/>
      <c r="E3" s="17"/>
      <c r="F3" s="23"/>
      <c r="G3" s="16"/>
    </row>
    <row r="4" spans="1:15" ht="22.9">
      <c r="A4" s="19" t="s">
        <v>1</v>
      </c>
      <c r="B4" s="21" t="s">
        <v>20</v>
      </c>
      <c r="C4" s="21"/>
      <c r="F4" s="18"/>
      <c r="G4" s="16"/>
    </row>
    <row r="5" spans="1:15" ht="22.9">
      <c r="A5" s="19" t="s">
        <v>3</v>
      </c>
      <c r="B5" s="22" t="s">
        <v>4</v>
      </c>
      <c r="C5" s="22"/>
      <c r="E5" s="17"/>
      <c r="F5" s="18"/>
      <c r="G5" s="16"/>
    </row>
    <row r="6" spans="1:15" ht="12.6" customHeight="1">
      <c r="A6" s="16"/>
      <c r="B6" s="16"/>
      <c r="C6" s="16"/>
      <c r="D6" s="16"/>
      <c r="E6" s="72"/>
      <c r="F6" s="71"/>
      <c r="G6" s="16"/>
    </row>
    <row r="7" spans="1:15" ht="6" customHeight="1">
      <c r="A7" s="15"/>
      <c r="B7" s="15"/>
      <c r="C7" s="15"/>
      <c r="D7" s="15"/>
      <c r="E7" s="15"/>
      <c r="F7" s="15"/>
      <c r="G7" s="15"/>
    </row>
    <row r="8" spans="1:15" ht="40.9" customHeight="1">
      <c r="A8" s="106" t="s">
        <v>21</v>
      </c>
      <c r="B8" s="106" t="s">
        <v>6</v>
      </c>
      <c r="C8" s="106" t="s">
        <v>65</v>
      </c>
      <c r="D8" s="62" t="s">
        <v>66</v>
      </c>
      <c r="E8" s="62" t="s">
        <v>67</v>
      </c>
      <c r="F8" s="62" t="s">
        <v>9</v>
      </c>
    </row>
    <row r="9" spans="1:15" ht="14.45" customHeight="1">
      <c r="A9" s="99"/>
      <c r="B9" s="99"/>
      <c r="C9" s="99"/>
      <c r="D9" s="75"/>
      <c r="E9" s="75"/>
      <c r="F9" s="95"/>
    </row>
    <row r="10" spans="1:15" ht="25.15" customHeight="1">
      <c r="A10" s="100" t="str">
        <f>'Master Inventory'!A10</f>
        <v>Asset 1 (name, type, ID)</v>
      </c>
      <c r="B10" s="101">
        <f>'Master Inventory'!B10</f>
        <v>1</v>
      </c>
      <c r="C10" s="107">
        <f>'Remaining Useful Life'!F10</f>
        <v>-4</v>
      </c>
      <c r="D10" s="11" t="s">
        <v>68</v>
      </c>
      <c r="E10" s="76" t="s">
        <v>69</v>
      </c>
      <c r="F10" s="96" cm="1">
        <f t="array" ref="F10">(_xlfn.IFS(D10="excellent",5,D10="good",4,D10="fair",3,D10="poor",2,D10="very poor",1))*(_xlfn.IFS(E10="yes",1,E10="no",0.7,E10="unknown",1))*(_xlfn.IFS(C10&gt;5,1,C10&lt;5,0.7))</f>
        <v>0.48999999999999994</v>
      </c>
      <c r="L10" t="s">
        <v>70</v>
      </c>
      <c r="M10">
        <v>1</v>
      </c>
      <c r="N10" t="s">
        <v>71</v>
      </c>
      <c r="O10">
        <v>1</v>
      </c>
    </row>
    <row r="11" spans="1:15" ht="25.15" customHeight="1">
      <c r="A11" s="100" t="str">
        <f>'Master Inventory'!A11</f>
        <v>Asset 2</v>
      </c>
      <c r="B11" s="101">
        <f>'Master Inventory'!B11</f>
        <v>1</v>
      </c>
      <c r="C11" s="107">
        <f>'Remaining Useful Life'!F11</f>
        <v>-12</v>
      </c>
      <c r="D11" s="11" t="s">
        <v>70</v>
      </c>
      <c r="E11" s="76" t="s">
        <v>71</v>
      </c>
      <c r="F11" s="96" cm="1">
        <f t="array" ref="F11">(_xlfn.IFS(D11="excellent",5,D11="good",4,D11="fair",3,D11="poor",2,D11="very poor",1))*(_xlfn.IFS(E11="yes",1,E11="no",0.7,E11="unknown",1))*(_xlfn.IFS(C11&gt;5,1,C11&lt;5,0.7))</f>
        <v>3.5</v>
      </c>
      <c r="L11" t="s">
        <v>72</v>
      </c>
      <c r="M11">
        <v>2</v>
      </c>
      <c r="N11" t="s">
        <v>69</v>
      </c>
      <c r="O11">
        <v>1.5</v>
      </c>
    </row>
    <row r="12" spans="1:15" ht="25.15" customHeight="1">
      <c r="A12" s="100" t="str">
        <f>'Master Inventory'!A12</f>
        <v>Fire hydrant 33</v>
      </c>
      <c r="B12" s="101">
        <f>'Master Inventory'!B12</f>
        <v>0</v>
      </c>
      <c r="C12" s="107">
        <f>'Remaining Useful Life'!F12</f>
        <v>15</v>
      </c>
      <c r="D12" s="11" t="s">
        <v>70</v>
      </c>
      <c r="E12" s="76" t="s">
        <v>71</v>
      </c>
      <c r="F12" s="96" cm="1">
        <f t="array" ref="F12">(_xlfn.IFS(D12="excellent",5,D12="good",4,D12="fair",3,D12="poor",2,D12="very poor",1))*(_xlfn.IFS(E12="yes",1,E12="no",0.7,E12="unknown",1))*(_xlfn.IFS(C12&gt;5,1,C12&lt;5,0.7))</f>
        <v>5</v>
      </c>
      <c r="L12" t="s">
        <v>73</v>
      </c>
      <c r="M12">
        <v>3</v>
      </c>
      <c r="N12" t="s">
        <v>74</v>
      </c>
      <c r="O12">
        <v>1</v>
      </c>
    </row>
    <row r="13" spans="1:15" ht="25.15" customHeight="1">
      <c r="A13" s="100" t="str">
        <f>'Master Inventory'!A13</f>
        <v>Computer</v>
      </c>
      <c r="B13" s="101">
        <f>'Master Inventory'!B13</f>
        <v>0</v>
      </c>
      <c r="C13" s="107">
        <f>'Remaining Useful Life'!F13</f>
        <v>4</v>
      </c>
      <c r="D13" s="11" t="s">
        <v>70</v>
      </c>
      <c r="E13" s="76" t="s">
        <v>71</v>
      </c>
      <c r="F13" s="96" cm="1">
        <f t="array" ref="F13">(_xlfn.IFS(D13="excellent",5,D13="good",4,D13="fair",3,D13="poor",2,D13="very poor",1))*(_xlfn.IFS(E13="yes",1,E13="no",0.7,E13="unknown",1))*(_xlfn.IFS(C13&gt;5,1,C13&lt;5,0.7))</f>
        <v>3.5</v>
      </c>
      <c r="L13" t="s">
        <v>75</v>
      </c>
      <c r="M13">
        <v>4</v>
      </c>
    </row>
    <row r="14" spans="1:15" ht="25.15" customHeight="1">
      <c r="A14" s="100" t="str">
        <f>'Master Inventory'!A14</f>
        <v>Bulk Water Station</v>
      </c>
      <c r="B14" s="101">
        <f>'Master Inventory'!B14</f>
        <v>0</v>
      </c>
      <c r="C14" s="107">
        <f>'Remaining Useful Life'!F14</f>
        <v>-2024</v>
      </c>
      <c r="D14" s="11" t="s">
        <v>72</v>
      </c>
      <c r="E14" s="76" t="s">
        <v>74</v>
      </c>
      <c r="F14" s="96" cm="1">
        <f t="array" ref="F14">(_xlfn.IFS(D14="excellent",5,D14="good",4,D14="fair",3,D14="poor",2,D14="very poor",1))*(_xlfn.IFS(E14="yes",1,E14="no",0.7,E14="unknown",1))*(_xlfn.IFS(C14&gt;5,1,C14&lt;5,0.7))</f>
        <v>2.8</v>
      </c>
      <c r="G14" s="50"/>
      <c r="H14" s="9"/>
      <c r="I14" s="9"/>
      <c r="L14" t="s">
        <v>68</v>
      </c>
      <c r="M14">
        <v>5</v>
      </c>
    </row>
    <row r="15" spans="1:15" ht="25.15" customHeight="1">
      <c r="A15" s="100">
        <f>'Master Inventory'!A15</f>
        <v>0</v>
      </c>
      <c r="B15" s="101">
        <f>'Master Inventory'!B15</f>
        <v>0</v>
      </c>
      <c r="C15" s="108"/>
      <c r="D15" s="13"/>
      <c r="E15" s="79"/>
      <c r="F15" s="96" t="e" cm="1">
        <f t="array" ref="F15">(_xlfn.IFS(D15="excellent",5,D15="good",4,D15="fair",3,D15="poor",2,D15="very poor",1))*(_xlfn.IFS(E15="yes",1,E15="no",0.7,E15="unknown",1))*(_xlfn.IFS(C15&gt;5,1,C15&lt;5,0.7))</f>
        <v>#N/A</v>
      </c>
      <c r="G15" s="51"/>
      <c r="H15" s="9"/>
      <c r="I15" s="9"/>
    </row>
    <row r="16" spans="1:15" ht="25.15" customHeight="1">
      <c r="A16" s="100">
        <f>'Master Inventory'!A16</f>
        <v>0</v>
      </c>
      <c r="B16" s="101">
        <f>'Master Inventory'!B16</f>
        <v>0</v>
      </c>
      <c r="C16" s="107"/>
      <c r="D16" s="11"/>
      <c r="E16" s="76"/>
      <c r="F16" s="96" t="e" cm="1">
        <f t="array" ref="F16">(_xlfn.IFS(D16="excellent",5,D16="good",4,D16="fair",3,D16="poor",2,D16="very poor",1))*(_xlfn.IFS(E16="yes",1,E16="no",0.7,E16="unknown",1))*(_xlfn.IFS(C16&gt;5,1,C16&lt;5,0.7))</f>
        <v>#N/A</v>
      </c>
      <c r="G16" s="52"/>
      <c r="H16" s="9"/>
      <c r="I16" s="9"/>
    </row>
    <row r="17" spans="1:9" ht="25.15" customHeight="1">
      <c r="A17" s="100">
        <f>'Master Inventory'!A17</f>
        <v>0</v>
      </c>
      <c r="B17" s="101">
        <f>'Master Inventory'!B17</f>
        <v>0</v>
      </c>
      <c r="C17" s="108"/>
      <c r="D17" s="13"/>
      <c r="E17" s="79"/>
      <c r="F17" s="96" t="e" cm="1">
        <f t="array" ref="F17">(_xlfn.IFS(D17="excellent",5,D17="good",4,D17="fair",3,D17="poor",2,D17="very poor",1))*(_xlfn.IFS(E17="yes",1,E17="no",0.7,E17="unknown",1))*(_xlfn.IFS(C17&gt;5,1,C17&lt;5,0.7))</f>
        <v>#N/A</v>
      </c>
      <c r="G17" s="52"/>
      <c r="H17" s="9"/>
      <c r="I17" s="9"/>
    </row>
    <row r="18" spans="1:9" ht="25.15" customHeight="1">
      <c r="A18" s="100">
        <f>'Master Inventory'!A18</f>
        <v>0</v>
      </c>
      <c r="B18" s="101">
        <f>'Master Inventory'!B18</f>
        <v>0</v>
      </c>
      <c r="C18" s="107"/>
      <c r="D18" s="80"/>
      <c r="E18" s="76"/>
      <c r="F18" s="96" t="e" cm="1">
        <f t="array" ref="F18">(_xlfn.IFS(D18="excellent",5,D18="good",4,D18="fair",3,D18="poor",2,D18="very poor",1))*(_xlfn.IFS(E18="yes",1,E18="no",0.7,E18="unknown",1))*(_xlfn.IFS(C18&gt;5,1,C18&lt;5,0.7))</f>
        <v>#N/A</v>
      </c>
      <c r="G18" s="52"/>
      <c r="H18" s="9"/>
      <c r="I18" s="9"/>
    </row>
    <row r="19" spans="1:9" ht="25.15" customHeight="1">
      <c r="A19" s="100">
        <f>'Master Inventory'!A19</f>
        <v>0</v>
      </c>
      <c r="B19" s="101">
        <f>'Master Inventory'!B19</f>
        <v>0</v>
      </c>
      <c r="C19" s="107"/>
      <c r="D19" s="11"/>
      <c r="E19" s="76"/>
      <c r="F19" s="96" t="e" cm="1">
        <f t="array" ref="F19">(_xlfn.IFS(D19="excellent",5,D19="good",4,D19="fair",3,D19="poor",2,D19="very poor",1))*(_xlfn.IFS(E19="yes",1,E19="no",0.7,E19="unknown",1))*(_xlfn.IFS(C19&gt;5,1,C19&lt;5,0.7))</f>
        <v>#N/A</v>
      </c>
      <c r="G19" s="52"/>
      <c r="H19" s="9"/>
      <c r="I19" s="9"/>
    </row>
    <row r="20" spans="1:9" ht="25.15" customHeight="1">
      <c r="A20" s="100">
        <f>'Master Inventory'!A20</f>
        <v>0</v>
      </c>
      <c r="B20" s="101">
        <f>'Master Inventory'!B20</f>
        <v>0</v>
      </c>
      <c r="C20" s="108"/>
      <c r="D20" s="13"/>
      <c r="E20" s="79"/>
      <c r="F20" s="96" t="e" cm="1">
        <f t="array" ref="F20">(_xlfn.IFS(D20="excellent",5,D20="good",4,D20="fair",3,D20="poor",2,D20="very poor",1))*(_xlfn.IFS(E20="yes",1,E20="no",0.7,E20="unknown",1))*(_xlfn.IFS(C20&gt;5,1,C20&lt;5,0.7))</f>
        <v>#N/A</v>
      </c>
      <c r="G20" s="52"/>
      <c r="H20" s="9"/>
      <c r="I20" s="9"/>
    </row>
    <row r="21" spans="1:9" ht="25.15" customHeight="1">
      <c r="A21" s="100">
        <f>'Master Inventory'!A21</f>
        <v>0</v>
      </c>
      <c r="B21" s="101">
        <f>'Master Inventory'!B21</f>
        <v>0</v>
      </c>
      <c r="C21" s="109"/>
      <c r="D21" s="74"/>
      <c r="E21" s="82"/>
      <c r="F21" s="96" t="e" cm="1">
        <f t="array" ref="F21">(_xlfn.IFS(D21="excellent",5,D21="good",4,D21="fair",3,D21="poor",2,D21="very poor",1))*(_xlfn.IFS(E21="yes",1,E21="no",0.7,E21="unknown",1))*(_xlfn.IFS(C21&gt;5,1,C21&lt;5,0.7))</f>
        <v>#N/A</v>
      </c>
      <c r="G21" s="52"/>
      <c r="H21" s="9"/>
      <c r="I21" s="9"/>
    </row>
    <row r="22" spans="1:9" ht="25.15" customHeight="1">
      <c r="A22" s="25"/>
      <c r="B22" s="83"/>
      <c r="C22" s="56"/>
      <c r="D22" s="56"/>
      <c r="E22" s="56"/>
      <c r="F22" s="56"/>
      <c r="G22" s="27"/>
      <c r="H22" s="9"/>
      <c r="I22" s="9"/>
    </row>
    <row r="23" spans="1:9" ht="25.15" customHeight="1">
      <c r="A23" s="25"/>
      <c r="B23" s="83"/>
      <c r="C23" s="56"/>
      <c r="D23" s="56"/>
      <c r="E23" s="56"/>
      <c r="F23" s="56"/>
      <c r="G23" s="27"/>
      <c r="H23" s="9"/>
      <c r="I23" s="9"/>
    </row>
    <row r="24" spans="1:9" ht="25.15" customHeight="1">
      <c r="A24" s="25"/>
      <c r="B24" s="83"/>
      <c r="C24" s="56"/>
      <c r="D24" s="56"/>
      <c r="E24" s="56"/>
      <c r="F24" s="56"/>
      <c r="G24" s="25"/>
      <c r="H24" s="9"/>
      <c r="I24" s="9"/>
    </row>
    <row r="25" spans="1:9" ht="25.15" customHeight="1">
      <c r="A25" s="28"/>
      <c r="B25" s="83"/>
      <c r="C25" s="56"/>
      <c r="D25" s="56"/>
      <c r="E25" s="56"/>
      <c r="F25" s="56"/>
      <c r="G25" s="30"/>
      <c r="H25" s="9"/>
      <c r="I25" s="9"/>
    </row>
    <row r="26" spans="1:9" ht="25.15" customHeight="1">
      <c r="A26" s="25"/>
      <c r="B26" s="83"/>
      <c r="C26" s="56"/>
      <c r="D26" s="56"/>
      <c r="E26" s="56"/>
      <c r="F26" s="56"/>
      <c r="G26" s="27"/>
      <c r="H26" s="9"/>
      <c r="I26" s="9"/>
    </row>
    <row r="27" spans="1:9" ht="25.15" customHeight="1">
      <c r="A27" s="25"/>
      <c r="B27" s="83"/>
      <c r="C27" s="56"/>
      <c r="D27" s="56"/>
      <c r="E27" s="56"/>
      <c r="F27" s="56"/>
      <c r="G27" s="25"/>
      <c r="H27" s="9"/>
      <c r="I27" s="9"/>
    </row>
    <row r="28" spans="1:9" ht="25.15" customHeight="1">
      <c r="A28" s="28"/>
      <c r="B28" s="83"/>
      <c r="C28" s="56"/>
      <c r="D28" s="56"/>
      <c r="E28" s="56"/>
      <c r="F28" s="56"/>
      <c r="G28" s="30"/>
      <c r="H28" s="9"/>
      <c r="I28" s="9"/>
    </row>
    <row r="29" spans="1:9" ht="25.15" customHeight="1">
      <c r="A29" s="25"/>
      <c r="B29" s="83"/>
      <c r="C29" s="56"/>
      <c r="D29" s="56"/>
      <c r="E29" s="56"/>
      <c r="F29" s="56"/>
      <c r="G29" s="27"/>
      <c r="H29" s="9"/>
      <c r="I29" s="9"/>
    </row>
    <row r="30" spans="1:9" ht="25.15" customHeight="1">
      <c r="A30" s="25"/>
      <c r="B30" s="83"/>
      <c r="C30" s="56"/>
      <c r="D30" s="56"/>
      <c r="E30" s="56"/>
      <c r="F30" s="56"/>
      <c r="G30" s="25"/>
      <c r="H30" s="9"/>
      <c r="I30" s="9"/>
    </row>
    <row r="31" spans="1:9" ht="25.15" customHeight="1">
      <c r="A31" s="28"/>
      <c r="B31" s="83"/>
      <c r="C31" s="56"/>
      <c r="D31" s="56"/>
      <c r="E31" s="56"/>
      <c r="F31" s="56"/>
      <c r="G31" s="30"/>
      <c r="H31" s="9"/>
      <c r="I31" s="9"/>
    </row>
    <row r="32" spans="1:9" ht="25.15" customHeight="1">
      <c r="A32" s="25"/>
      <c r="B32" s="83"/>
      <c r="C32" s="56"/>
      <c r="D32" s="56"/>
      <c r="E32" s="56"/>
      <c r="F32" s="56"/>
      <c r="G32" s="27"/>
      <c r="H32" s="9"/>
      <c r="I32" s="9"/>
    </row>
    <row r="33" spans="1:9" ht="25.15" customHeight="1">
      <c r="A33" s="25"/>
      <c r="B33" s="83"/>
      <c r="C33" s="56"/>
      <c r="D33" s="56"/>
      <c r="E33" s="56"/>
      <c r="F33" s="56"/>
      <c r="G33" s="27"/>
      <c r="H33" s="9"/>
      <c r="I33" s="9"/>
    </row>
    <row r="34" spans="1:9" ht="25.15" customHeight="1">
      <c r="A34" s="25"/>
      <c r="B34" s="83"/>
      <c r="C34" s="56"/>
      <c r="D34" s="56"/>
      <c r="E34" s="56"/>
      <c r="F34" s="56"/>
      <c r="G34" s="27"/>
      <c r="H34" s="9"/>
      <c r="I34" s="9"/>
    </row>
    <row r="35" spans="1:9" ht="25.15" customHeight="1">
      <c r="A35" s="25"/>
      <c r="B35" s="84"/>
      <c r="C35" s="85"/>
      <c r="D35" s="85"/>
      <c r="E35" s="85"/>
      <c r="F35" s="85"/>
      <c r="G35" s="33"/>
      <c r="H35" s="9"/>
      <c r="I35" s="9"/>
    </row>
    <row r="36" spans="1:9" ht="25.15" customHeight="1">
      <c r="A36" s="25"/>
      <c r="B36" s="85"/>
      <c r="C36" s="85"/>
      <c r="D36" s="85"/>
      <c r="E36" s="85"/>
      <c r="F36" s="85"/>
      <c r="G36" s="33"/>
      <c r="H36" s="9"/>
      <c r="I36" s="9"/>
    </row>
    <row r="37" spans="1:9" ht="25.15" customHeight="1">
      <c r="A37" s="25"/>
      <c r="B37" s="85"/>
      <c r="C37" s="85"/>
      <c r="D37" s="85"/>
      <c r="E37" s="85"/>
      <c r="F37" s="85"/>
      <c r="G37" s="33"/>
      <c r="H37" s="9"/>
      <c r="I37" s="9"/>
    </row>
    <row r="38" spans="1:9" ht="25.15" customHeight="1">
      <c r="A38" s="34"/>
      <c r="B38" s="86"/>
      <c r="C38" s="87"/>
      <c r="D38" s="87"/>
      <c r="E38" s="87"/>
      <c r="F38" s="87"/>
      <c r="G38" s="37"/>
    </row>
    <row r="39" spans="1:9" ht="25.15" customHeight="1">
      <c r="A39" s="34"/>
      <c r="B39" s="86"/>
      <c r="C39" s="87"/>
      <c r="D39" s="87"/>
      <c r="E39" s="87"/>
      <c r="F39" s="87"/>
      <c r="G39" s="37"/>
    </row>
    <row r="40" spans="1:9" ht="14.45">
      <c r="A40" s="34"/>
      <c r="B40" s="88"/>
      <c r="C40" s="89"/>
      <c r="D40" s="89"/>
      <c r="E40" s="89"/>
      <c r="F40" s="89"/>
      <c r="G40" s="34"/>
    </row>
    <row r="41" spans="1:9" ht="14.45">
      <c r="A41" s="34"/>
      <c r="B41" s="90"/>
      <c r="C41" s="15"/>
      <c r="D41" s="15"/>
      <c r="E41" s="15"/>
      <c r="F41" s="15"/>
      <c r="G41" s="34"/>
    </row>
    <row r="42" spans="1:9" ht="14.45">
      <c r="A42" s="42"/>
      <c r="B42" s="90"/>
      <c r="C42" s="15"/>
      <c r="D42" s="15"/>
      <c r="E42" s="15"/>
      <c r="F42" s="15"/>
      <c r="G42" s="44"/>
    </row>
    <row r="43" spans="1:9" ht="14.45">
      <c r="A43" s="34"/>
      <c r="B43" s="90"/>
      <c r="C43" s="15"/>
      <c r="D43" s="15"/>
      <c r="E43" s="15"/>
      <c r="F43" s="15"/>
      <c r="G43" s="45"/>
    </row>
    <row r="44" spans="1:9" ht="14.45">
      <c r="A44" s="34"/>
      <c r="B44" s="90"/>
      <c r="C44" s="15"/>
      <c r="D44" s="15"/>
      <c r="E44" s="15"/>
      <c r="F44" s="15"/>
      <c r="G44" s="45"/>
    </row>
    <row r="45" spans="1:9" ht="14.45">
      <c r="A45" s="34"/>
      <c r="B45" s="90"/>
      <c r="C45" s="15"/>
      <c r="D45" s="15"/>
      <c r="E45" s="15"/>
      <c r="F45" s="15"/>
      <c r="G45" s="45"/>
    </row>
    <row r="46" spans="1:9" ht="14.45">
      <c r="A46" s="34"/>
      <c r="B46" s="87"/>
      <c r="C46" s="87"/>
      <c r="D46" s="87"/>
      <c r="E46" s="87"/>
      <c r="F46" s="87"/>
      <c r="G46" s="37"/>
    </row>
    <row r="47" spans="1:9" ht="14.45">
      <c r="A47" s="34"/>
      <c r="B47" s="87"/>
      <c r="C47" s="87"/>
      <c r="D47" s="87"/>
      <c r="E47" s="87"/>
      <c r="F47" s="87"/>
      <c r="G47" s="37"/>
    </row>
    <row r="48" spans="1:9" ht="14.45">
      <c r="A48" s="34"/>
      <c r="B48" s="87"/>
      <c r="C48" s="87"/>
      <c r="D48" s="87"/>
      <c r="E48" s="87"/>
      <c r="F48" s="87"/>
      <c r="G48" s="37"/>
    </row>
    <row r="49" spans="1:7" ht="14.45">
      <c r="A49" s="34"/>
      <c r="B49" s="87"/>
      <c r="C49" s="87"/>
      <c r="D49" s="87"/>
      <c r="E49" s="87"/>
      <c r="F49" s="87"/>
      <c r="G49" s="37"/>
    </row>
    <row r="50" spans="1:7" ht="14.45">
      <c r="A50" s="34"/>
      <c r="B50" s="15"/>
      <c r="C50" s="89"/>
      <c r="D50" s="89"/>
      <c r="E50" s="89"/>
      <c r="F50" s="89"/>
      <c r="G50" s="34"/>
    </row>
    <row r="51" spans="1:7" ht="14.45">
      <c r="A51" s="34"/>
      <c r="B51" s="90"/>
      <c r="C51" s="15"/>
      <c r="D51" s="15"/>
      <c r="E51" s="15"/>
      <c r="F51" s="15"/>
      <c r="G51" s="34"/>
    </row>
    <row r="52" spans="1:7" ht="14.45">
      <c r="A52" s="42"/>
      <c r="B52" s="90"/>
      <c r="C52" s="15"/>
      <c r="D52" s="15"/>
      <c r="E52" s="15"/>
      <c r="F52" s="15"/>
      <c r="G52" s="44"/>
    </row>
    <row r="53" spans="1:7" ht="14.45">
      <c r="A53" s="34"/>
      <c r="B53" s="90"/>
      <c r="C53" s="15"/>
      <c r="D53" s="15"/>
      <c r="E53" s="15"/>
      <c r="F53" s="15"/>
      <c r="G53" s="45"/>
    </row>
    <row r="54" spans="1:7" ht="14.45">
      <c r="A54" s="34"/>
      <c r="B54" s="90"/>
      <c r="C54" s="15"/>
      <c r="D54" s="15"/>
      <c r="E54" s="15"/>
      <c r="F54" s="15"/>
      <c r="G54" s="45"/>
    </row>
    <row r="55" spans="1:7" ht="14.45">
      <c r="A55" s="34"/>
      <c r="B55" s="90"/>
      <c r="C55" s="15"/>
      <c r="D55" s="15"/>
      <c r="E55" s="15"/>
      <c r="F55" s="15"/>
      <c r="G55" s="45"/>
    </row>
    <row r="56" spans="1:7" ht="14.45">
      <c r="A56" s="34"/>
      <c r="B56" s="90"/>
      <c r="C56" s="15"/>
      <c r="D56" s="15"/>
      <c r="E56" s="15"/>
      <c r="F56" s="15"/>
      <c r="G56" s="45"/>
    </row>
    <row r="57" spans="1:7" ht="14.45">
      <c r="A57" s="34"/>
      <c r="B57" s="90"/>
      <c r="C57" s="15"/>
      <c r="D57" s="15"/>
      <c r="E57" s="15"/>
      <c r="F57" s="15"/>
      <c r="G57" s="45"/>
    </row>
    <row r="58" spans="1:7" ht="14.45">
      <c r="A58" s="34"/>
      <c r="B58" s="87"/>
      <c r="C58" s="87"/>
      <c r="D58" s="87"/>
      <c r="E58" s="87"/>
      <c r="F58" s="87"/>
      <c r="G58" s="37"/>
    </row>
    <row r="59" spans="1:7" ht="14.45">
      <c r="A59" s="34"/>
      <c r="B59" s="87"/>
      <c r="C59" s="87"/>
      <c r="D59" s="87"/>
      <c r="E59" s="87"/>
      <c r="F59" s="87"/>
      <c r="G59" s="37"/>
    </row>
    <row r="60" spans="1:7" ht="14.45">
      <c r="A60" s="34"/>
      <c r="B60" s="15"/>
      <c r="C60" s="89"/>
      <c r="D60" s="89"/>
      <c r="E60" s="89"/>
      <c r="F60" s="89"/>
      <c r="G60" s="39"/>
    </row>
    <row r="61" spans="1:7" ht="14.45">
      <c r="A61" s="34"/>
      <c r="B61" s="90"/>
      <c r="C61" s="15"/>
      <c r="D61" s="15"/>
      <c r="E61" s="15"/>
      <c r="F61" s="15"/>
      <c r="G61" s="34"/>
    </row>
    <row r="62" spans="1:7" ht="14.45">
      <c r="A62" s="42"/>
      <c r="B62" s="90"/>
      <c r="C62" s="15"/>
      <c r="D62" s="15"/>
      <c r="E62" s="15"/>
      <c r="F62" s="15"/>
      <c r="G62" s="44"/>
    </row>
    <row r="63" spans="1:7" ht="14.45">
      <c r="A63" s="34"/>
      <c r="B63" s="90"/>
      <c r="C63" s="15"/>
      <c r="D63" s="15"/>
      <c r="E63" s="15"/>
      <c r="F63" s="15"/>
      <c r="G63" s="45"/>
    </row>
    <row r="64" spans="1:7" ht="14.45">
      <c r="A64" s="34"/>
      <c r="B64" s="87"/>
      <c r="C64" s="87"/>
      <c r="D64" s="87"/>
      <c r="E64" s="87"/>
      <c r="F64" s="87"/>
      <c r="G64" s="37"/>
    </row>
    <row r="65" spans="1:7" ht="14.45">
      <c r="A65" s="34"/>
      <c r="B65" s="15"/>
      <c r="C65" s="89"/>
      <c r="D65" s="89"/>
      <c r="E65" s="89"/>
      <c r="F65" s="89"/>
      <c r="G65" s="39"/>
    </row>
    <row r="66" spans="1:7" ht="14.45">
      <c r="A66" s="34"/>
      <c r="B66" s="15"/>
      <c r="C66" s="15"/>
      <c r="D66" s="15"/>
      <c r="E66" s="15"/>
      <c r="F66" s="15"/>
      <c r="G66" s="34"/>
    </row>
    <row r="67" spans="1:7" ht="15" customHeight="1">
      <c r="A67" s="34"/>
      <c r="B67" s="15"/>
      <c r="C67" s="15"/>
      <c r="D67" s="15"/>
      <c r="E67" s="91"/>
      <c r="F67" s="92"/>
      <c r="G67" s="47"/>
    </row>
    <row r="68" spans="1:7" ht="15" customHeight="1">
      <c r="A68" s="34"/>
      <c r="B68" s="15"/>
      <c r="C68" s="15"/>
      <c r="D68" s="15"/>
      <c r="E68" s="93"/>
      <c r="F68" s="94"/>
      <c r="G68" s="49"/>
    </row>
  </sheetData>
  <dataValidations count="2">
    <dataValidation type="list" allowBlank="1" showInputMessage="1" showErrorMessage="1" sqref="D9:D21" xr:uid="{BD96B3FE-A2CC-41DA-A3D4-8D182029E502}">
      <formula1>$L$10:$L$14</formula1>
    </dataValidation>
    <dataValidation type="list" allowBlank="1" showInputMessage="1" showErrorMessage="1" sqref="E10:E21" xr:uid="{3164F77A-AE3B-495D-822C-FE4D141C1119}">
      <formula1>$N$10:$N$12</formula1>
    </dataValidation>
  </dataValidations>
  <pageMargins left="0.7" right="0.7" top="0.75" bottom="0.75" header="0.3" footer="0.3"/>
  <pageSetup scale="7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CA3E-2FFE-4516-8077-C8220BD5E1A4}">
  <sheetPr>
    <pageSetUpPr fitToPage="1"/>
  </sheetPr>
  <dimension ref="A1:N68"/>
  <sheetViews>
    <sheetView tabSelected="1" zoomScale="77" zoomScaleNormal="100" workbookViewId="0">
      <selection activeCell="G11" sqref="G11"/>
    </sheetView>
  </sheetViews>
  <sheetFormatPr defaultRowHeight="14.45"/>
  <cols>
    <col min="1" max="1" width="29.7109375" customWidth="1"/>
    <col min="2" max="2" width="7.140625" customWidth="1"/>
    <col min="3" max="3" width="14.42578125" customWidth="1"/>
    <col min="4" max="4" width="14.5703125" customWidth="1"/>
    <col min="5" max="5" width="16" customWidth="1"/>
    <col min="6" max="6" width="15.5703125" customWidth="1"/>
    <col min="7" max="7" width="12.85546875" customWidth="1"/>
    <col min="13" max="14" width="0" hidden="1" customWidth="1"/>
  </cols>
  <sheetData>
    <row r="1" spans="1:14" ht="6" customHeight="1">
      <c r="A1" s="15"/>
      <c r="B1" s="15"/>
      <c r="C1" s="15"/>
      <c r="D1" s="15"/>
      <c r="E1" s="15"/>
      <c r="F1" s="15"/>
      <c r="G1" s="15"/>
      <c r="H1" s="15"/>
    </row>
    <row r="2" spans="1:14" ht="22.9" customHeight="1">
      <c r="A2" s="70" t="s">
        <v>76</v>
      </c>
      <c r="B2" s="17"/>
      <c r="C2" s="68"/>
      <c r="D2" s="120"/>
      <c r="E2" s="120"/>
      <c r="F2" s="69"/>
      <c r="G2" s="67"/>
      <c r="H2" s="16"/>
    </row>
    <row r="3" spans="1:14" ht="6" customHeight="1">
      <c r="A3" s="17"/>
      <c r="B3" s="17"/>
      <c r="C3" s="17"/>
      <c r="D3" s="23"/>
      <c r="E3" s="23"/>
      <c r="F3" s="23"/>
      <c r="G3" s="24"/>
      <c r="H3" s="16"/>
    </row>
    <row r="4" spans="1:14" ht="22.9">
      <c r="A4" s="19" t="s">
        <v>1</v>
      </c>
      <c r="B4" s="21" t="s">
        <v>20</v>
      </c>
      <c r="C4" s="21"/>
      <c r="D4" s="18"/>
      <c r="E4" s="18"/>
      <c r="F4" s="18"/>
      <c r="G4" s="18"/>
      <c r="H4" s="16"/>
    </row>
    <row r="5" spans="1:14" ht="22.9">
      <c r="A5" s="19" t="s">
        <v>3</v>
      </c>
      <c r="B5" s="22" t="s">
        <v>4</v>
      </c>
      <c r="C5" s="22"/>
      <c r="D5" s="18"/>
      <c r="E5" s="18"/>
      <c r="F5" s="18"/>
      <c r="G5" s="18"/>
      <c r="H5" s="16"/>
    </row>
    <row r="6" spans="1:14" ht="12.6" customHeight="1">
      <c r="A6" s="16"/>
      <c r="B6" s="16"/>
      <c r="C6" s="16"/>
      <c r="D6" s="123"/>
      <c r="E6" s="123"/>
      <c r="F6" s="123"/>
      <c r="G6" s="123"/>
      <c r="H6" s="16"/>
    </row>
    <row r="7" spans="1:14" ht="6" customHeight="1">
      <c r="A7" s="15"/>
      <c r="B7" s="15"/>
      <c r="C7" s="15"/>
      <c r="D7" s="15"/>
      <c r="E7" s="15"/>
      <c r="F7" s="15"/>
      <c r="G7" s="15"/>
      <c r="H7" s="15"/>
    </row>
    <row r="8" spans="1:14" ht="40.9" customHeight="1">
      <c r="A8" s="106" t="s">
        <v>21</v>
      </c>
      <c r="B8" s="106" t="s">
        <v>6</v>
      </c>
      <c r="C8" s="106" t="s">
        <v>9</v>
      </c>
      <c r="D8" s="62" t="s">
        <v>77</v>
      </c>
      <c r="E8" s="62" t="s">
        <v>78</v>
      </c>
      <c r="F8" s="62" t="s">
        <v>79</v>
      </c>
      <c r="G8" s="62" t="s">
        <v>10</v>
      </c>
    </row>
    <row r="9" spans="1:14" ht="14.45" customHeight="1">
      <c r="A9" s="99"/>
      <c r="B9" s="99"/>
      <c r="C9" s="110"/>
      <c r="D9" s="63" t="s">
        <v>80</v>
      </c>
      <c r="E9" s="63" t="s">
        <v>81</v>
      </c>
      <c r="F9" s="63"/>
      <c r="G9" s="99"/>
    </row>
    <row r="10" spans="1:14" ht="25.15" customHeight="1">
      <c r="A10" s="100" t="str">
        <f>'Master Inventory'!A10</f>
        <v>Asset 1 (name, type, ID)</v>
      </c>
      <c r="B10" s="100">
        <f>'Master Inventory'!B10</f>
        <v>1</v>
      </c>
      <c r="C10" s="107">
        <f>Table3[[#This Row],[Condition Score]]</f>
        <v>0.48999999999999994</v>
      </c>
      <c r="D10" s="77">
        <v>5</v>
      </c>
      <c r="E10" s="77">
        <v>1</v>
      </c>
      <c r="F10" s="77" t="s">
        <v>82</v>
      </c>
      <c r="G10" s="117" cm="1">
        <f t="array" ref="G10">(AVERAGE(C10:E10))*(_xlfn.IFS(F10="yes",1,F10="no",1.6))</f>
        <v>3.461333333333334</v>
      </c>
      <c r="M10" t="s">
        <v>83</v>
      </c>
      <c r="N10">
        <v>1</v>
      </c>
    </row>
    <row r="11" spans="1:14" ht="25.15" customHeight="1">
      <c r="A11" s="100" t="str">
        <f>'Master Inventory'!A11</f>
        <v>Asset 2</v>
      </c>
      <c r="B11" s="100">
        <f>'Master Inventory'!B11</f>
        <v>1</v>
      </c>
      <c r="C11" s="107">
        <f>Table3[[#This Row],[Condition Score]]</f>
        <v>3.5</v>
      </c>
      <c r="D11" s="77">
        <v>1</v>
      </c>
      <c r="E11" s="77">
        <v>5</v>
      </c>
      <c r="F11" s="77" t="s">
        <v>83</v>
      </c>
      <c r="G11" s="117" cm="1">
        <f t="array" ref="G11">(AVERAGE(C11:E11))*(_xlfn.IFS(F11="yes",1,F11="no",1.6))</f>
        <v>3.1666666666666665</v>
      </c>
      <c r="M11" t="s">
        <v>82</v>
      </c>
      <c r="N11">
        <v>2</v>
      </c>
    </row>
    <row r="12" spans="1:14" ht="25.15" customHeight="1">
      <c r="A12" s="100" t="str">
        <f>'Master Inventory'!A12</f>
        <v>Fire hydrant 33</v>
      </c>
      <c r="B12" s="100">
        <f>'Master Inventory'!B12</f>
        <v>0</v>
      </c>
      <c r="C12" s="107">
        <f>Table3[[#This Row],[Condition Score]]</f>
        <v>5</v>
      </c>
      <c r="D12" s="76">
        <v>5</v>
      </c>
      <c r="E12" s="76">
        <v>1</v>
      </c>
      <c r="F12" s="76" t="s">
        <v>83</v>
      </c>
      <c r="G12" s="117" cm="1">
        <f t="array" ref="G12">(AVERAGE(C12:E12))*(_xlfn.IFS(F12="yes",1,F12="no",1.6))</f>
        <v>3.6666666666666665</v>
      </c>
      <c r="N12">
        <v>3</v>
      </c>
    </row>
    <row r="13" spans="1:14" ht="25.15" customHeight="1">
      <c r="A13" s="100" t="str">
        <f>'Master Inventory'!A13</f>
        <v>Computer</v>
      </c>
      <c r="B13" s="100">
        <f>'Master Inventory'!B13</f>
        <v>0</v>
      </c>
      <c r="C13" s="107">
        <f>Table3[[#This Row],[Condition Score]]</f>
        <v>3.5</v>
      </c>
      <c r="D13" s="76"/>
      <c r="E13" s="76"/>
      <c r="F13" s="76"/>
      <c r="G13" s="117" t="e" cm="1">
        <f t="array" ref="G13">(AVERAGE(C13:E13))*(_xlfn.IFS(F13="yes",1,F13="no",1.6))</f>
        <v>#N/A</v>
      </c>
      <c r="N13">
        <v>4</v>
      </c>
    </row>
    <row r="14" spans="1:14" ht="25.15" customHeight="1">
      <c r="A14" s="100" t="str">
        <f>'Master Inventory'!A14</f>
        <v>Bulk Water Station</v>
      </c>
      <c r="B14" s="100">
        <f>'Master Inventory'!B14</f>
        <v>0</v>
      </c>
      <c r="C14" s="107">
        <f>Table3[[#This Row],[Condition Score]]</f>
        <v>2.8</v>
      </c>
      <c r="D14" s="76"/>
      <c r="E14" s="76"/>
      <c r="F14" s="76"/>
      <c r="G14" s="117" t="e" cm="1">
        <f t="array" ref="G14">(AVERAGE(C14:E14))*(_xlfn.IFS(F14="yes",1,F14="no",1.6))</f>
        <v>#N/A</v>
      </c>
      <c r="H14" s="50"/>
      <c r="I14" s="9"/>
      <c r="J14" s="9"/>
      <c r="N14">
        <v>5</v>
      </c>
    </row>
    <row r="15" spans="1:14" ht="25.15" customHeight="1">
      <c r="A15" s="100">
        <f>'Master Inventory'!A15</f>
        <v>0</v>
      </c>
      <c r="B15" s="103"/>
      <c r="C15" s="107" t="e">
        <f>Table3[[#This Row],[Condition Score]]</f>
        <v>#N/A</v>
      </c>
      <c r="D15" s="76"/>
      <c r="E15" s="76"/>
      <c r="F15" s="76"/>
      <c r="G15" s="117" t="e" cm="1">
        <f t="array" ref="G15">(AVERAGE(C15:E15))*(_xlfn.IFS(F15="yes",1,F15="no",1.6))</f>
        <v>#N/A</v>
      </c>
      <c r="H15" s="51"/>
      <c r="I15" s="9"/>
      <c r="J15" s="9"/>
    </row>
    <row r="16" spans="1:14" ht="25.15" customHeight="1">
      <c r="A16" s="100">
        <f>'Master Inventory'!A16</f>
        <v>0</v>
      </c>
      <c r="B16" s="102"/>
      <c r="C16" s="107" t="e">
        <f>Table3[[#This Row],[Condition Score]]</f>
        <v>#N/A</v>
      </c>
      <c r="D16" s="76"/>
      <c r="E16" s="76"/>
      <c r="F16" s="76"/>
      <c r="G16" s="117" t="e" cm="1">
        <f t="array" ref="G16">(AVERAGE(C16:E16))*(_xlfn.IFS(F16="yes",1,F16="no",1.6))</f>
        <v>#N/A</v>
      </c>
      <c r="H16" s="52"/>
      <c r="I16" s="9"/>
      <c r="J16" s="9"/>
    </row>
    <row r="17" spans="1:10" ht="25.15" customHeight="1">
      <c r="A17" s="100">
        <f>'Master Inventory'!A17</f>
        <v>0</v>
      </c>
      <c r="B17" s="103"/>
      <c r="C17" s="107" t="e">
        <f>Table3[[#This Row],[Condition Score]]</f>
        <v>#N/A</v>
      </c>
      <c r="D17" s="76"/>
      <c r="E17" s="76"/>
      <c r="F17" s="76"/>
      <c r="G17" s="117" t="e" cm="1">
        <f t="array" ref="G17">(AVERAGE(C17:E17))*(_xlfn.IFS(F17="yes",1,F17="no",1.6))</f>
        <v>#N/A</v>
      </c>
      <c r="H17" s="52"/>
      <c r="I17" s="9"/>
      <c r="J17" s="9"/>
    </row>
    <row r="18" spans="1:10" ht="25.15" customHeight="1">
      <c r="A18" s="100">
        <f>'Master Inventory'!A18</f>
        <v>0</v>
      </c>
      <c r="B18" s="102"/>
      <c r="C18" s="107" t="e">
        <f>Table3[[#This Row],[Condition Score]]</f>
        <v>#N/A</v>
      </c>
      <c r="D18" s="76"/>
      <c r="E18" s="76"/>
      <c r="F18" s="76"/>
      <c r="G18" s="117" t="e" cm="1">
        <f t="array" ref="G18">(AVERAGE(C18:E18))*(_xlfn.IFS(F18="yes",1,F18="no",1.6))</f>
        <v>#N/A</v>
      </c>
      <c r="H18" s="52"/>
      <c r="I18" s="9"/>
      <c r="J18" s="9"/>
    </row>
    <row r="19" spans="1:10" ht="25.15" customHeight="1">
      <c r="A19" s="100">
        <f>'Master Inventory'!A19</f>
        <v>0</v>
      </c>
      <c r="B19" s="104"/>
      <c r="C19" s="107" t="e">
        <f>Table3[[#This Row],[Condition Score]]</f>
        <v>#N/A</v>
      </c>
      <c r="D19" s="76"/>
      <c r="E19" s="76"/>
      <c r="F19" s="76"/>
      <c r="G19" s="117" t="e" cm="1">
        <f t="array" ref="G19">(AVERAGE(C19:E19))*(_xlfn.IFS(F19="yes",1,F19="no",1.6))</f>
        <v>#N/A</v>
      </c>
      <c r="H19" s="52"/>
      <c r="I19" s="9"/>
      <c r="J19" s="9"/>
    </row>
    <row r="20" spans="1:10" ht="25.15" customHeight="1">
      <c r="A20" s="100">
        <f>'Master Inventory'!A20</f>
        <v>0</v>
      </c>
      <c r="B20" s="103"/>
      <c r="C20" s="107" t="e">
        <f>Table3[[#This Row],[Condition Score]]</f>
        <v>#N/A</v>
      </c>
      <c r="D20" s="76"/>
      <c r="E20" s="76"/>
      <c r="F20" s="76"/>
      <c r="G20" s="117" t="e" cm="1">
        <f t="array" ref="G20">(AVERAGE(C20:E20))*(_xlfn.IFS(F20="yes",1,F20="no",1.6))</f>
        <v>#N/A</v>
      </c>
      <c r="H20" s="52"/>
      <c r="I20" s="9"/>
      <c r="J20" s="9"/>
    </row>
    <row r="21" spans="1:10" ht="25.15" customHeight="1">
      <c r="A21" s="100">
        <f>'Master Inventory'!A21</f>
        <v>0</v>
      </c>
      <c r="B21" s="105"/>
      <c r="C21" s="107" t="e">
        <f>Table3[[#This Row],[Condition Score]]</f>
        <v>#N/A</v>
      </c>
      <c r="D21" s="82"/>
      <c r="E21" s="82"/>
      <c r="F21" s="82"/>
      <c r="G21" s="117" t="e" cm="1">
        <f t="array" ref="G21">(AVERAGE(C21:E21))*(_xlfn.IFS(F21="yes",1,F21="no",1.6))</f>
        <v>#N/A</v>
      </c>
      <c r="H21" s="52"/>
      <c r="I21" s="9"/>
      <c r="J21" s="9"/>
    </row>
    <row r="22" spans="1:10" ht="25.15" customHeight="1">
      <c r="A22" s="25"/>
      <c r="B22" s="26"/>
      <c r="C22" s="25"/>
      <c r="D22" s="25"/>
      <c r="E22" s="25"/>
      <c r="F22" s="25"/>
      <c r="G22" s="25"/>
      <c r="H22" s="27"/>
      <c r="I22" s="9"/>
      <c r="J22" s="9"/>
    </row>
    <row r="23" spans="1:10" ht="25.15" customHeight="1">
      <c r="A23" s="25"/>
      <c r="B23" s="26"/>
      <c r="C23" s="25"/>
      <c r="D23" s="25"/>
      <c r="E23" s="25"/>
      <c r="F23" s="25"/>
      <c r="G23" s="25"/>
      <c r="H23" s="27"/>
      <c r="I23" s="9"/>
      <c r="J23" s="9"/>
    </row>
    <row r="24" spans="1:10" ht="25.15" customHeight="1">
      <c r="A24" s="25"/>
      <c r="B24" s="26"/>
      <c r="C24" s="25"/>
      <c r="D24" s="25"/>
      <c r="E24" s="25"/>
      <c r="F24" s="25"/>
      <c r="G24" s="25"/>
      <c r="H24" s="25"/>
      <c r="I24" s="9"/>
      <c r="J24" s="9"/>
    </row>
    <row r="25" spans="1:10" ht="25.15" customHeight="1">
      <c r="A25" s="28"/>
      <c r="B25" s="29"/>
      <c r="C25" s="30"/>
      <c r="D25" s="30"/>
      <c r="E25" s="30"/>
      <c r="F25" s="30"/>
      <c r="G25" s="30"/>
      <c r="H25" s="30"/>
      <c r="I25" s="9"/>
      <c r="J25" s="9"/>
    </row>
    <row r="26" spans="1:10" ht="25.15" customHeight="1">
      <c r="A26" s="25"/>
      <c r="B26" s="26"/>
      <c r="C26" s="25"/>
      <c r="D26" s="25"/>
      <c r="E26" s="25"/>
      <c r="F26" s="25"/>
      <c r="G26" s="25"/>
      <c r="H26" s="27"/>
      <c r="I26" s="9"/>
      <c r="J26" s="9"/>
    </row>
    <row r="27" spans="1:10" ht="25.15" customHeight="1">
      <c r="A27" s="25"/>
      <c r="B27" s="26"/>
      <c r="C27" s="25"/>
      <c r="D27" s="25"/>
      <c r="E27" s="25"/>
      <c r="F27" s="25"/>
      <c r="G27" s="25"/>
      <c r="H27" s="25"/>
      <c r="I27" s="9"/>
      <c r="J27" s="9"/>
    </row>
    <row r="28" spans="1:10" ht="25.15" customHeight="1">
      <c r="A28" s="28"/>
      <c r="B28" s="29"/>
      <c r="C28" s="30"/>
      <c r="D28" s="30"/>
      <c r="E28" s="30"/>
      <c r="F28" s="30"/>
      <c r="G28" s="30"/>
      <c r="H28" s="30"/>
      <c r="I28" s="9"/>
      <c r="J28" s="9"/>
    </row>
    <row r="29" spans="1:10" ht="25.15" customHeight="1">
      <c r="A29" s="25"/>
      <c r="B29" s="26"/>
      <c r="C29" s="25"/>
      <c r="D29" s="25"/>
      <c r="E29" s="25"/>
      <c r="F29" s="25"/>
      <c r="G29" s="25"/>
      <c r="H29" s="27"/>
      <c r="I29" s="9"/>
      <c r="J29" s="9"/>
    </row>
    <row r="30" spans="1:10" ht="25.15" customHeight="1">
      <c r="A30" s="25"/>
      <c r="B30" s="26"/>
      <c r="C30" s="25"/>
      <c r="D30" s="25"/>
      <c r="E30" s="25"/>
      <c r="F30" s="25"/>
      <c r="G30" s="25"/>
      <c r="H30" s="25"/>
      <c r="I30" s="9"/>
      <c r="J30" s="9"/>
    </row>
    <row r="31" spans="1:10" ht="25.15" customHeight="1">
      <c r="A31" s="28"/>
      <c r="B31" s="29"/>
      <c r="C31" s="30"/>
      <c r="D31" s="30"/>
      <c r="E31" s="30"/>
      <c r="F31" s="30"/>
      <c r="G31" s="30"/>
      <c r="H31" s="30"/>
      <c r="I31" s="9"/>
      <c r="J31" s="9"/>
    </row>
    <row r="32" spans="1:10" ht="25.15" customHeight="1">
      <c r="A32" s="25"/>
      <c r="B32" s="26"/>
      <c r="C32" s="25"/>
      <c r="D32" s="25"/>
      <c r="E32" s="25"/>
      <c r="F32" s="25"/>
      <c r="G32" s="25"/>
      <c r="H32" s="27"/>
      <c r="I32" s="9"/>
      <c r="J32" s="9"/>
    </row>
    <row r="33" spans="1:10" ht="25.15" customHeight="1">
      <c r="A33" s="25"/>
      <c r="B33" s="26"/>
      <c r="C33" s="25"/>
      <c r="D33" s="25"/>
      <c r="E33" s="25"/>
      <c r="F33" s="25"/>
      <c r="G33" s="25"/>
      <c r="H33" s="27"/>
      <c r="I33" s="9"/>
      <c r="J33" s="9"/>
    </row>
    <row r="34" spans="1:10" ht="25.15" customHeight="1">
      <c r="A34" s="25"/>
      <c r="B34" s="26"/>
      <c r="C34" s="25"/>
      <c r="D34" s="25"/>
      <c r="E34" s="25"/>
      <c r="F34" s="25"/>
      <c r="G34" s="25"/>
      <c r="H34" s="27"/>
      <c r="I34" s="9"/>
      <c r="J34" s="9"/>
    </row>
    <row r="35" spans="1:10" ht="25.15" customHeight="1">
      <c r="A35" s="25"/>
      <c r="B35" s="31"/>
      <c r="C35" s="32"/>
      <c r="D35" s="32"/>
      <c r="E35" s="32"/>
      <c r="F35" s="32"/>
      <c r="G35" s="32"/>
      <c r="H35" s="33"/>
      <c r="I35" s="9"/>
      <c r="J35" s="9"/>
    </row>
    <row r="36" spans="1:10" ht="25.15" customHeight="1">
      <c r="A36" s="25"/>
      <c r="B36" s="32"/>
      <c r="C36" s="32"/>
      <c r="D36" s="32"/>
      <c r="E36" s="32"/>
      <c r="F36" s="32"/>
      <c r="G36" s="32"/>
      <c r="H36" s="33"/>
      <c r="I36" s="9"/>
      <c r="J36" s="9"/>
    </row>
    <row r="37" spans="1:10" ht="25.15" customHeight="1">
      <c r="A37" s="25"/>
      <c r="B37" s="32"/>
      <c r="C37" s="32"/>
      <c r="D37" s="32"/>
      <c r="E37" s="32"/>
      <c r="F37" s="32"/>
      <c r="G37" s="32"/>
      <c r="H37" s="33"/>
      <c r="I37" s="9"/>
      <c r="J37" s="9"/>
    </row>
    <row r="38" spans="1:10" ht="25.15" customHeight="1">
      <c r="A38" s="34"/>
      <c r="B38" s="35"/>
      <c r="C38" s="36"/>
      <c r="D38" s="36"/>
      <c r="E38" s="36"/>
      <c r="F38" s="36"/>
      <c r="G38" s="36"/>
      <c r="H38" s="37"/>
    </row>
    <row r="39" spans="1:10" ht="25.15" customHeight="1">
      <c r="A39" s="34"/>
      <c r="B39" s="35"/>
      <c r="C39" s="36"/>
      <c r="D39" s="36"/>
      <c r="E39" s="36"/>
      <c r="F39" s="36"/>
      <c r="G39" s="36"/>
      <c r="H39" s="37"/>
    </row>
    <row r="40" spans="1:10">
      <c r="A40" s="34"/>
      <c r="B40" s="38"/>
      <c r="C40" s="39"/>
      <c r="D40" s="39"/>
      <c r="E40" s="40"/>
      <c r="F40" s="40"/>
      <c r="G40" s="39"/>
      <c r="H40" s="34"/>
    </row>
    <row r="41" spans="1:10">
      <c r="A41" s="34"/>
      <c r="B41" s="41"/>
      <c r="C41" s="34"/>
      <c r="D41" s="34"/>
      <c r="E41" s="34"/>
      <c r="F41" s="34"/>
      <c r="G41" s="34"/>
      <c r="H41" s="34"/>
    </row>
    <row r="42" spans="1:10">
      <c r="A42" s="42"/>
      <c r="B42" s="43"/>
      <c r="C42" s="44"/>
      <c r="D42" s="44"/>
      <c r="E42" s="44"/>
      <c r="F42" s="44"/>
      <c r="G42" s="44"/>
      <c r="H42" s="44"/>
    </row>
    <row r="43" spans="1:10">
      <c r="A43" s="34"/>
      <c r="B43" s="41"/>
      <c r="C43" s="34"/>
      <c r="D43" s="34"/>
      <c r="E43" s="34"/>
      <c r="F43" s="34"/>
      <c r="G43" s="34"/>
      <c r="H43" s="45"/>
    </row>
    <row r="44" spans="1:10">
      <c r="A44" s="34"/>
      <c r="B44" s="41"/>
      <c r="C44" s="34"/>
      <c r="D44" s="34"/>
      <c r="E44" s="34"/>
      <c r="F44" s="34"/>
      <c r="G44" s="34"/>
      <c r="H44" s="45"/>
    </row>
    <row r="45" spans="1:10">
      <c r="A45" s="34"/>
      <c r="B45" s="41"/>
      <c r="C45" s="34"/>
      <c r="D45" s="34"/>
      <c r="E45" s="34"/>
      <c r="F45" s="34"/>
      <c r="G45" s="34"/>
      <c r="H45" s="45"/>
    </row>
    <row r="46" spans="1:10">
      <c r="A46" s="34"/>
      <c r="B46" s="36"/>
      <c r="C46" s="36"/>
      <c r="D46" s="36"/>
      <c r="E46" s="36"/>
      <c r="F46" s="36"/>
      <c r="G46" s="36"/>
      <c r="H46" s="37"/>
    </row>
    <row r="47" spans="1:10">
      <c r="A47" s="34"/>
      <c r="B47" s="36"/>
      <c r="C47" s="36"/>
      <c r="D47" s="36"/>
      <c r="E47" s="36"/>
      <c r="F47" s="36"/>
      <c r="G47" s="36"/>
      <c r="H47" s="37"/>
    </row>
    <row r="48" spans="1:10">
      <c r="A48" s="34"/>
      <c r="B48" s="36"/>
      <c r="C48" s="36"/>
      <c r="D48" s="36"/>
      <c r="E48" s="36"/>
      <c r="F48" s="36"/>
      <c r="G48" s="36"/>
      <c r="H48" s="37"/>
    </row>
    <row r="49" spans="1:8">
      <c r="A49" s="34"/>
      <c r="B49" s="36"/>
      <c r="C49" s="36"/>
      <c r="D49" s="36"/>
      <c r="E49" s="36"/>
      <c r="F49" s="36"/>
      <c r="G49" s="36"/>
      <c r="H49" s="37"/>
    </row>
    <row r="50" spans="1:8">
      <c r="A50" s="34"/>
      <c r="B50" s="34"/>
      <c r="C50" s="39"/>
      <c r="D50" s="39"/>
      <c r="E50" s="40"/>
      <c r="F50" s="40"/>
      <c r="G50" s="39"/>
      <c r="H50" s="34"/>
    </row>
    <row r="51" spans="1:8">
      <c r="A51" s="34"/>
      <c r="B51" s="41"/>
      <c r="C51" s="34"/>
      <c r="D51" s="34"/>
      <c r="E51" s="34"/>
      <c r="F51" s="34"/>
      <c r="G51" s="34"/>
      <c r="H51" s="34"/>
    </row>
    <row r="52" spans="1:8">
      <c r="A52" s="42"/>
      <c r="B52" s="43"/>
      <c r="C52" s="44"/>
      <c r="D52" s="44"/>
      <c r="E52" s="44"/>
      <c r="F52" s="44"/>
      <c r="G52" s="44"/>
      <c r="H52" s="44"/>
    </row>
    <row r="53" spans="1:8">
      <c r="A53" s="34"/>
      <c r="B53" s="41"/>
      <c r="C53" s="34"/>
      <c r="D53" s="34"/>
      <c r="E53" s="34"/>
      <c r="F53" s="34"/>
      <c r="G53" s="34"/>
      <c r="H53" s="45"/>
    </row>
    <row r="54" spans="1:8">
      <c r="A54" s="34"/>
      <c r="B54" s="41"/>
      <c r="C54" s="34"/>
      <c r="D54" s="34"/>
      <c r="E54" s="34"/>
      <c r="F54" s="34"/>
      <c r="G54" s="34"/>
      <c r="H54" s="45"/>
    </row>
    <row r="55" spans="1:8">
      <c r="A55" s="34"/>
      <c r="B55" s="41"/>
      <c r="C55" s="34"/>
      <c r="D55" s="34"/>
      <c r="E55" s="34"/>
      <c r="F55" s="34"/>
      <c r="G55" s="34"/>
      <c r="H55" s="45"/>
    </row>
    <row r="56" spans="1:8">
      <c r="A56" s="34"/>
      <c r="B56" s="41"/>
      <c r="C56" s="34"/>
      <c r="D56" s="34"/>
      <c r="E56" s="34"/>
      <c r="F56" s="34"/>
      <c r="G56" s="34"/>
      <c r="H56" s="45"/>
    </row>
    <row r="57" spans="1:8">
      <c r="A57" s="34"/>
      <c r="B57" s="41"/>
      <c r="C57" s="34"/>
      <c r="D57" s="34"/>
      <c r="E57" s="34"/>
      <c r="F57" s="34"/>
      <c r="G57" s="34"/>
      <c r="H57" s="45"/>
    </row>
    <row r="58" spans="1:8">
      <c r="A58" s="34"/>
      <c r="B58" s="36"/>
      <c r="C58" s="36"/>
      <c r="D58" s="36"/>
      <c r="E58" s="36"/>
      <c r="F58" s="36"/>
      <c r="G58" s="36"/>
      <c r="H58" s="37"/>
    </row>
    <row r="59" spans="1:8">
      <c r="A59" s="34"/>
      <c r="B59" s="36"/>
      <c r="C59" s="36"/>
      <c r="D59" s="36"/>
      <c r="E59" s="36"/>
      <c r="F59" s="36"/>
      <c r="G59" s="36"/>
      <c r="H59" s="37"/>
    </row>
    <row r="60" spans="1:8">
      <c r="A60" s="34"/>
      <c r="B60" s="34"/>
      <c r="C60" s="39"/>
      <c r="D60" s="39"/>
      <c r="E60" s="40"/>
      <c r="F60" s="40"/>
      <c r="G60" s="39"/>
      <c r="H60" s="39"/>
    </row>
    <row r="61" spans="1:8">
      <c r="A61" s="34"/>
      <c r="B61" s="41"/>
      <c r="C61" s="34"/>
      <c r="D61" s="34"/>
      <c r="E61" s="34"/>
      <c r="F61" s="34"/>
      <c r="G61" s="34"/>
      <c r="H61" s="34"/>
    </row>
    <row r="62" spans="1:8">
      <c r="A62" s="42"/>
      <c r="B62" s="43"/>
      <c r="C62" s="44"/>
      <c r="D62" s="44"/>
      <c r="E62" s="44"/>
      <c r="F62" s="44"/>
      <c r="G62" s="44"/>
      <c r="H62" s="44"/>
    </row>
    <row r="63" spans="1:8">
      <c r="A63" s="34"/>
      <c r="B63" s="41"/>
      <c r="C63" s="34"/>
      <c r="D63" s="34"/>
      <c r="E63" s="34"/>
      <c r="F63" s="34"/>
      <c r="G63" s="34"/>
      <c r="H63" s="45"/>
    </row>
    <row r="64" spans="1:8">
      <c r="A64" s="34"/>
      <c r="B64" s="36"/>
      <c r="C64" s="36"/>
      <c r="D64" s="36"/>
      <c r="E64" s="36"/>
      <c r="F64" s="36"/>
      <c r="G64" s="36"/>
      <c r="H64" s="37"/>
    </row>
    <row r="65" spans="1:8">
      <c r="A65" s="34"/>
      <c r="B65" s="34"/>
      <c r="C65" s="39"/>
      <c r="D65" s="39"/>
      <c r="E65" s="39"/>
      <c r="F65" s="39"/>
      <c r="G65" s="39"/>
      <c r="H65" s="39"/>
    </row>
    <row r="66" spans="1:8">
      <c r="A66" s="34"/>
      <c r="B66" s="34"/>
      <c r="C66" s="34"/>
      <c r="D66" s="34"/>
      <c r="E66" s="34"/>
      <c r="F66" s="34"/>
      <c r="G66" s="34"/>
      <c r="H66" s="34"/>
    </row>
    <row r="67" spans="1:8" ht="15" customHeight="1">
      <c r="A67" s="34"/>
      <c r="B67" s="34"/>
      <c r="C67" s="34"/>
      <c r="D67" s="124"/>
      <c r="E67" s="124"/>
      <c r="F67" s="124"/>
      <c r="G67" s="124"/>
      <c r="H67" s="47"/>
    </row>
    <row r="68" spans="1:8" ht="15" customHeight="1">
      <c r="A68" s="34"/>
      <c r="B68" s="34"/>
      <c r="C68" s="34"/>
      <c r="D68" s="125"/>
      <c r="E68" s="125"/>
      <c r="F68" s="125"/>
      <c r="G68" s="125"/>
      <c r="H68" s="49"/>
    </row>
  </sheetData>
  <mergeCells count="4">
    <mergeCell ref="D2:E2"/>
    <mergeCell ref="D6:G6"/>
    <mergeCell ref="D67:G67"/>
    <mergeCell ref="D68:G68"/>
  </mergeCells>
  <dataValidations count="2">
    <dataValidation type="list" allowBlank="1" showInputMessage="1" showErrorMessage="1" sqref="F10:F21" xr:uid="{CA7446BA-1E0C-4A18-BAF0-7D02779F2D10}">
      <formula1>$M$10:$M$11</formula1>
    </dataValidation>
    <dataValidation type="list" allowBlank="1" showInputMessage="1" showErrorMessage="1" sqref="D10:E21" xr:uid="{ABF9BD48-0B34-4202-80F9-EED7AB12968F}">
      <formula1>$N$10:$N$14</formula1>
    </dataValidation>
  </dataValidations>
  <pageMargins left="0.7" right="0.7" top="0.75" bottom="0.75" header="0.3" footer="0.3"/>
  <pageSetup scale="79" fitToHeight="0"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06DE7711A0E43BC32180DD70F69A1" ma:contentTypeVersion="13" ma:contentTypeDescription="Create a new document." ma:contentTypeScope="" ma:versionID="11458697e0ee0643cfdea6d88ceffea5">
  <xsd:schema xmlns:xsd="http://www.w3.org/2001/XMLSchema" xmlns:xs="http://www.w3.org/2001/XMLSchema" xmlns:p="http://schemas.microsoft.com/office/2006/metadata/properties" xmlns:ns2="676c4761-ea99-4570-b260-b1a72ac095bc" xmlns:ns3="ef9af42d-c72c-40d3-a532-7306154a5d14" targetNamespace="http://schemas.microsoft.com/office/2006/metadata/properties" ma:root="true" ma:fieldsID="095dade87e1d1e02cdafb6e75bd6c8eb" ns2:_="" ns3:_="">
    <xsd:import namespace="676c4761-ea99-4570-b260-b1a72ac095bc"/>
    <xsd:import namespace="ef9af42d-c72c-40d3-a532-7306154a5d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c4761-ea99-4570-b260-b1a72ac09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2b6f37-94d7-49b7-87a4-d7ce443927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af42d-c72c-40d3-a532-7306154a5d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7fecf9-58df-404a-bdaa-9528d665d714}" ma:internalName="TaxCatchAll" ma:showField="CatchAllData" ma:web="ef9af42d-c72c-40d3-a532-7306154a5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9af42d-c72c-40d3-a532-7306154a5d14" xsi:nil="true"/>
    <lcf76f155ced4ddcb4097134ff3c332f xmlns="676c4761-ea99-4570-b260-b1a72ac095bc">
      <Terms xmlns="http://schemas.microsoft.com/office/infopath/2007/PartnerControls"/>
    </lcf76f155ced4ddcb4097134ff3c332f>
    <SharedWithUsers xmlns="ef9af42d-c72c-40d3-a532-7306154a5d1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FD7DFF2-1F8D-4DBE-8941-2229B9CEB5BC}"/>
</file>

<file path=customXml/itemProps2.xml><?xml version="1.0" encoding="utf-8"?>
<ds:datastoreItem xmlns:ds="http://schemas.openxmlformats.org/officeDocument/2006/customXml" ds:itemID="{FD778782-F639-496D-B659-AEF50CABC9CA}"/>
</file>

<file path=customXml/itemProps3.xml><?xml version="1.0" encoding="utf-8"?>
<ds:datastoreItem xmlns:ds="http://schemas.openxmlformats.org/officeDocument/2006/customXml" ds:itemID="{8C710CD3-1454-40AA-B63A-45421A242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Schmidt</dc:creator>
  <cp:keywords/>
  <dc:description/>
  <cp:lastModifiedBy/>
  <cp:revision/>
  <dcterms:created xsi:type="dcterms:W3CDTF">2024-02-05T19:53:47Z</dcterms:created>
  <dcterms:modified xsi:type="dcterms:W3CDTF">2024-09-06T19:25:53Z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0x0101003C506DE7711A0E43BC32180DD70F69A1</vt:lpwstr>
  </property>
  <property fmtid="{D5CDD505-2E9C-101B-9397-08002B2CF9AE}" pid="3" name="MediaServiceImageTags">
    <vt:lpwstr/>
  </property>
  <property fmtid="{D5CDD505-2E9C-101B-9397-08002B2CF9AE}" pid="4" name="Order">
    <vt:r8>38400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